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Realizācijā" sheetId="1" r:id="rId1"/>
    <sheet name="Iesniegti" sheetId="2" r:id="rId2"/>
  </sheets>
  <definedNames/>
  <calcPr fullCalcOnLoad="1"/>
</workbook>
</file>

<file path=xl/sharedStrings.xml><?xml version="1.0" encoding="utf-8"?>
<sst xmlns="http://schemas.openxmlformats.org/spreadsheetml/2006/main" count="331" uniqueCount="246">
  <si>
    <t>Projekts</t>
  </si>
  <si>
    <t>Līguma Nr.</t>
  </si>
  <si>
    <t>Fonds</t>
  </si>
  <si>
    <t>Īstenošanas termiņš</t>
  </si>
  <si>
    <t>Kopējās izmaksas, LVL</t>
  </si>
  <si>
    <t>Atgūstamais finansējums, LVL</t>
  </si>
  <si>
    <t>Pašvaldības ieguldījums, LVL</t>
  </si>
  <si>
    <t>Līgums</t>
  </si>
  <si>
    <t>Pašvaldība</t>
  </si>
  <si>
    <t>Alsviķu pagasts</t>
  </si>
  <si>
    <t>ELFLA</t>
  </si>
  <si>
    <t>Aizdevums</t>
  </si>
  <si>
    <t>Alūksne</t>
  </si>
  <si>
    <t>ERAF</t>
  </si>
  <si>
    <t>KF</t>
  </si>
  <si>
    <t>Alūksnes Jaunās pils kompleksa ēku un muižas parka objektu rekonstrukija</t>
  </si>
  <si>
    <t>Annas pagasta autoceļu rekonstrukcija</t>
  </si>
  <si>
    <t>Ilzenes pagasts</t>
  </si>
  <si>
    <t>Annas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</si>
  <si>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</si>
  <si>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</si>
  <si>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</si>
  <si>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</si>
  <si>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</si>
  <si>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</si>
  <si>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Ūdenssaimniecības attīstība Alūksnes rajona Liepnas pagasta Liepnas ciemā</t>
  </si>
  <si>
    <t>Mālupes pagasts</t>
  </si>
  <si>
    <t>Mārkalnes pagasts</t>
  </si>
  <si>
    <t>Pededzes pagasts</t>
  </si>
  <si>
    <t>Veclaicenes pagasts</t>
  </si>
  <si>
    <t>Zeltiņu pagasts</t>
  </si>
  <si>
    <t>Ziemera pagasts</t>
  </si>
  <si>
    <t>Iepirkums</t>
  </si>
  <si>
    <t>Liepnas pagasta autoceļu rekonstrukcijas 2.kārta</t>
  </si>
  <si>
    <t>10-07-L32100-000091</t>
  </si>
  <si>
    <t>10-07-L32100-000077</t>
  </si>
  <si>
    <t>2010 / 58 541.54</t>
  </si>
  <si>
    <t>10-07-L32100-000071</t>
  </si>
  <si>
    <t>Alūksnes novada pašvaldības Ziemeru pagasta ceļu "Parka iela"un "Šļukums-Māriņkalns"rekonstrukcija</t>
  </si>
  <si>
    <t>10-07-L32100-000075</t>
  </si>
  <si>
    <t>Jaunlaicenes pagasta autoceļu rekonstrukcija</t>
  </si>
  <si>
    <t>10-07-L32100-000072</t>
  </si>
  <si>
    <t>Alūksnes novada pašvaldības Pededzes pagasta pārvaldes ceļu "Čistigi-Zagorje" un "Čistigi-Skaliņš"un "Kūdupe-kapsēta"rekonstrukcija</t>
  </si>
  <si>
    <t>10-07-L32100-000093</t>
  </si>
  <si>
    <t>Alūksnes novada pašvaldības autoceļu rekonstrukcija Malienas pagastā</t>
  </si>
  <si>
    <t>10-07-L32100-000146</t>
  </si>
  <si>
    <t>10-07-L32100-000190</t>
  </si>
  <si>
    <t>10-07-L32100-000238</t>
  </si>
  <si>
    <t>2010 / 236 613.83</t>
  </si>
  <si>
    <t>3DP/3.4.1.1.0/09/APIA/CFLA/048/010</t>
  </si>
  <si>
    <t>2009 / 233 000</t>
  </si>
  <si>
    <t>Aizņ. līguma summa, LVL</t>
  </si>
  <si>
    <t>27.10.2011.</t>
  </si>
  <si>
    <t>06.2010./ 7199.50</t>
  </si>
  <si>
    <t>Kalncempju pagasta pārvaldes slūžu tilta, autoceļa un ielas rekonstrukcija</t>
  </si>
  <si>
    <t>Tranzīta maršruta "Pils iela" rekonstrukcija Alūksnes pilsētā</t>
  </si>
  <si>
    <t>Ūdenssaimniecības pakalpojumu atīstība Alūksnē, II kārta</t>
  </si>
  <si>
    <t>Speciālistu piesaiste Alūksnes novada pašvaldībai administrtatīvās kapacitātes stiprināšanai</t>
  </si>
  <si>
    <t>ESF</t>
  </si>
  <si>
    <t>Jaunlaicenes muižas muzeja teritorijas labiekārtošana</t>
  </si>
  <si>
    <t>Skolēniem droša pārvietošanās Alūksnes pilsētā</t>
  </si>
  <si>
    <t>Kalncempju pagasta Viktora Ķirpa Ates muzeja ēku renovācija</t>
  </si>
  <si>
    <t>PPA/3.4.2.1.1/09/02/002</t>
  </si>
  <si>
    <t>3DP/3.2.1.2.0/10/APIA/SM/001</t>
  </si>
  <si>
    <t>Izglītības iestāžu informatizācija</t>
  </si>
  <si>
    <t>30.06.2011.</t>
  </si>
  <si>
    <t>Jaunalūksnes pagasta autoceļu rekonstrukcija</t>
  </si>
  <si>
    <t>REALIZĀCIJĀ ESOŠIE PROJEKTI</t>
  </si>
  <si>
    <t>KPFI</t>
  </si>
  <si>
    <t>Kopējās izmaksas, LVL ar PVN</t>
  </si>
  <si>
    <t xml:space="preserve">LV-21-24-2010 R3 </t>
  </si>
  <si>
    <t>01.07.2011.</t>
  </si>
  <si>
    <t>COMENIUS</t>
  </si>
  <si>
    <t>2010.g. 1-C2-1
COM06-036804</t>
  </si>
  <si>
    <t>ISPA</t>
  </si>
  <si>
    <t>NOVADĀ</t>
  </si>
  <si>
    <t>Darba praktizēšanas pasākumu nodrošināšana pašvaldībās darba iemaņu iegūšanai un uzturēšanai</t>
  </si>
  <si>
    <t>1DP/1.3.1.5.0./09/IPIA/NVA/001/</t>
  </si>
  <si>
    <t>31.12.2011.</t>
  </si>
  <si>
    <t>Pedagogu konkurētspējas veicināšana izglītības sistēmas optimizācijas apstākļos</t>
  </si>
  <si>
    <t>01-07.2-5/36</t>
  </si>
  <si>
    <t>Rūpe</t>
  </si>
  <si>
    <t>IESNIEGTIE PROJEKTI</t>
  </si>
  <si>
    <t>Sporta inventāra iegāde brīvā laika pavadīšanas iepēju dažādošanai Mārkalnes pagastā</t>
  </si>
  <si>
    <t>Sabiedriskais centrs Kalncempjos</t>
  </si>
  <si>
    <t>Nr.1DP/1.5.3.1.0/10/IPIA/VRAA/063</t>
  </si>
  <si>
    <t>Nr.3DP/3.2.1.3.1./10/APIA/CFLA//014/006</t>
  </si>
  <si>
    <t>Nr. KPFI-7/32</t>
  </si>
  <si>
    <t>Alsviķi</t>
  </si>
  <si>
    <t>Multifunkcionāla jaunatnes iniciatīvu centra izveide Alūksnē</t>
  </si>
  <si>
    <t>Avanss 13330.35</t>
  </si>
  <si>
    <t>avanss 1501,84</t>
  </si>
  <si>
    <t>10-07-LL31-L32300-000001</t>
  </si>
  <si>
    <t>avanss 862.78</t>
  </si>
  <si>
    <t>avanss 762,72</t>
  </si>
  <si>
    <t>10-07-L32100-000309</t>
  </si>
  <si>
    <t>EST-LAT-RUS</t>
  </si>
  <si>
    <t>BIEDRĪBAS</t>
  </si>
  <si>
    <t xml:space="preserve">Veclaicenes pagasts   </t>
  </si>
  <si>
    <t xml:space="preserve">Ziemera pagasts </t>
  </si>
  <si>
    <t xml:space="preserve">Veļas mazgāšanas nodrošināšana Alūksnes novada iedzīvotājiem </t>
  </si>
  <si>
    <t xml:space="preserve">Infrastruktūras izveide brīvā laika pavadīšanas iespēju dažādošanai Veclaicenes pagastā </t>
  </si>
  <si>
    <t>Sporta centrs Zeltiņos</t>
  </si>
  <si>
    <t xml:space="preserve">Jaunannas pagasts </t>
  </si>
  <si>
    <t>Iesniegšanas/ izskatīšanas datums</t>
  </si>
  <si>
    <t>avanss 10500</t>
  </si>
  <si>
    <t>avanss 30%</t>
  </si>
  <si>
    <t>avanss 20%</t>
  </si>
  <si>
    <t>Pieprasīts aizņē- mums/ avanss</t>
  </si>
  <si>
    <t>KOPĀ</t>
  </si>
  <si>
    <t>Zeltiņu pagasta autoceļu rekonstrukcija / iepirkums 2.kārtai jāveic līdz 20.martam</t>
  </si>
  <si>
    <t>SIMONE</t>
  </si>
  <si>
    <t>Pārrobežu bumba</t>
  </si>
  <si>
    <t>EST-LAT</t>
  </si>
  <si>
    <t>30.07.2011.</t>
  </si>
  <si>
    <t>ES fondu apguvē iesaistīto speciālistu kvalifikācijas paaugstināšana</t>
  </si>
  <si>
    <t>22.02.2011./</t>
  </si>
  <si>
    <t xml:space="preserve">Izmantojot kultūrvēsturisko mantojumu radīt inovatīvas aktivitātes trīs cietokšņu apgabalā /Trīs cietokšņi-2/  </t>
  </si>
  <si>
    <t xml:space="preserve">Paaugstināt enerģijas taupīšanu ielu apgaismojumā Igaunijas, Latvijas un Krievijas pilsētās /INSLIT/ </t>
  </si>
  <si>
    <t>Muzeji kā kultūrvēsturiskā mantojuma sekmētāji un veicinātāji /Muzeju projekts/</t>
  </si>
  <si>
    <t xml:space="preserve">Kultūrvēsturiskā mantojuma tūrisma maršruta izveide Eiroreģiona Pleskava-Livonija teritorijā </t>
  </si>
  <si>
    <t xml:space="preserve">Arheoloģija, pašvaldības un sabiedrība: sadarbība arheoloģiskā mantojuma saglabāšanai </t>
  </si>
  <si>
    <t xml:space="preserve">Mūsdienīgas bibliotēkas kā kumunikāciju centri ilgtspējīgai sociālekonomiskai attīstībai </t>
  </si>
  <si>
    <t>10-07-LL31-L32300-000002</t>
  </si>
  <si>
    <t xml:space="preserve">Jaunlaicenes tautas nama aprīkojuma un inventāra iegāde                      </t>
  </si>
  <si>
    <t>10-07-LL31-L413201-000033</t>
  </si>
  <si>
    <t>Iesniegšanas/ atbalstīšanas datums</t>
  </si>
  <si>
    <t>/08.12.2010.</t>
  </si>
  <si>
    <t>10-07-LL31-L413201-000032</t>
  </si>
  <si>
    <t>28.02.2012.</t>
  </si>
  <si>
    <t xml:space="preserve">Alūksnes pilsētas Tautas nama amatierkolektīvu aprīkojuma iegāde </t>
  </si>
  <si>
    <t>10-07-LL31-L413201-000040</t>
  </si>
  <si>
    <t>30.08.2010.-01.02.2012.</t>
  </si>
  <si>
    <t>30.08.2010.
/08.12.2010.</t>
  </si>
  <si>
    <t xml:space="preserve">Strautiņu pamatskolas sporta zāles vienkāršota renovācija                                                  </t>
  </si>
  <si>
    <t>30.08.2010./
08.12.2010.</t>
  </si>
  <si>
    <t>30.08.2010.-01.09.2011.</t>
  </si>
  <si>
    <t>10-07-LL31-L413201-000034</t>
  </si>
  <si>
    <t>10-07-LL31-L413201-000037</t>
  </si>
  <si>
    <t>30.12.2010./
21.02.2011.</t>
  </si>
  <si>
    <t>30.12.2010.-30.11.2011.</t>
  </si>
  <si>
    <t>30.08.2010.-30.06.2011.</t>
  </si>
  <si>
    <t>30.08.2010./
15.12.2010.</t>
  </si>
  <si>
    <t>10-07-LL31-L413201-000050</t>
  </si>
  <si>
    <t>30.12.2010./
17.02.2011.</t>
  </si>
  <si>
    <t>30.08.2010.-10.01.2012.</t>
  </si>
  <si>
    <t xml:space="preserve">Pededzes tautas nama nodrošinājums ar nepieciešamo aprīkojumu        
</t>
  </si>
  <si>
    <t>10-07-LL31-L413201-000039</t>
  </si>
  <si>
    <t xml:space="preserve">Alūksnes muzeja pieejamības spektra dažādošana                                      </t>
  </si>
  <si>
    <t>10-07-LL31-L413201-000044</t>
  </si>
  <si>
    <t>30.09.2010. pārskaitīja avansu</t>
  </si>
  <si>
    <t>11.02.2010./
06.05.2010.</t>
  </si>
  <si>
    <t>06.05.2010.-06.05.2012.</t>
  </si>
  <si>
    <t>11.02.2010./
19.04.2010.</t>
  </si>
  <si>
    <t>30.08.2010-30.06.2011.</t>
  </si>
  <si>
    <t>Veclaicenes pagasta autoceļa Papardes 1 rekonstrukcija</t>
  </si>
  <si>
    <t>/19.04.2010.</t>
  </si>
  <si>
    <t>Annas pagasta kultūras nama skatītāju zāles apkures uzlabošana, konferenču zāles un palīgtelpu vienkāršota rekonstrukcija</t>
  </si>
  <si>
    <t>10.09.2010.</t>
  </si>
  <si>
    <t>18.06.2010.-09.09.2012.</t>
  </si>
  <si>
    <t>17.06.2010./
10.09.2010.</t>
  </si>
  <si>
    <t>10-07-L32100-000312</t>
  </si>
  <si>
    <t>10.02.2010.-06.05.2012.</t>
  </si>
  <si>
    <t>11.02.2010.-19.04.2012.</t>
  </si>
  <si>
    <t>10.02.2010./
19.04.2010.</t>
  </si>
  <si>
    <t>06.05.2010.</t>
  </si>
  <si>
    <t>12.02.2010.-06.05.2012.</t>
  </si>
  <si>
    <t xml:space="preserve">10.02.2010./
06.05.2010.
</t>
  </si>
  <si>
    <t>04.06.2010.-31.05.2011.</t>
  </si>
  <si>
    <t>10.02.2010.-19.04.2012.</t>
  </si>
  <si>
    <t>30.08.2010.-07.01.2012.</t>
  </si>
  <si>
    <t>30.12.2010./
18.02.2011.</t>
  </si>
  <si>
    <t>10-07-LL31-L413201-000051</t>
  </si>
  <si>
    <t>30.12.2010.-15.05.2012.</t>
  </si>
  <si>
    <t>30.12.2010./
22.02.2011.</t>
  </si>
  <si>
    <t>22.03.2010./
22.06.2010.</t>
  </si>
  <si>
    <t>29.09.2010.-30.06.2012.</t>
  </si>
  <si>
    <t>08.03.2010.-07.03.2012.</t>
  </si>
  <si>
    <t>05.01.2009.</t>
  </si>
  <si>
    <t>12.08.2010./
23.11.2010.</t>
  </si>
  <si>
    <t>23.03.2010.-02.03.2012.</t>
  </si>
  <si>
    <t>19.11.2009./
18.12.2009.</t>
  </si>
  <si>
    <t>06.09.2010./
29.12.2010.</t>
  </si>
  <si>
    <t>05.08.2010./
10.11.2010.</t>
  </si>
  <si>
    <t>21.12.2010.-20.09.2012.</t>
  </si>
  <si>
    <t>Foundation Lord Michelham of King Hellingly</t>
  </si>
  <si>
    <t>Jaunlaicenes ciema siltumapgādes infrastruktūras modernizācijas 2.kārta</t>
  </si>
  <si>
    <t>Malkas apkures katla nomaiņa Strautiņu pamatskolā</t>
  </si>
  <si>
    <t>Alūksnes vidusskola "Comenius skolu daudzpusējās partnerības" "Esiet sveicināti manā pilsētā/novadā"</t>
  </si>
  <si>
    <t>pieprasīts avanss 1506.82</t>
  </si>
  <si>
    <t>avanss 99.9%</t>
  </si>
  <si>
    <t>Avanss 40%</t>
  </si>
  <si>
    <t xml:space="preserve">Starpkultūru izglītība pierobežā Projekts „Mazie projekti – instrumenti mazo kopienu sadarbībai kultūras jomā” </t>
  </si>
  <si>
    <t>Senās tautu tradīcijas-ekoloģiski tīra vide Jaunlaicenes muižas muzeja piedalīšanās ,,Mazie projekti - instrumenti mazo kopienu sadarbībai kultūras jomā''</t>
  </si>
  <si>
    <t>1DP/1.5.2.2.3/11/APIA/SIF/026</t>
  </si>
  <si>
    <t>01.09.2011.-31.05.2012.</t>
  </si>
  <si>
    <t>30.06.2012.</t>
  </si>
  <si>
    <t>30.09.2011.
28.11.2011.</t>
  </si>
  <si>
    <t>29.11.2010./ 2011. gada jūlijs/augusts</t>
  </si>
  <si>
    <t>11.07.2011. jūlijs</t>
  </si>
  <si>
    <t>/11.07.2011</t>
  </si>
  <si>
    <t>/ 2011.gada oktobris</t>
  </si>
  <si>
    <t>Ūdenssaimniecības attīstība Alūksnes novada Annas pagasta Annas ciemā/ SIA Ievedne</t>
  </si>
  <si>
    <t>Ūdensaimniecības attīstība Alūksnes novada Jaunannas pagasta Jaunannā/ SIA Ievedne</t>
  </si>
  <si>
    <t>Ūdensaimniecības attīstība Alūksnes novada Ziemera pagasta Māriņkalna ciemā/ SIA Rūpe</t>
  </si>
  <si>
    <t>Novadā</t>
  </si>
  <si>
    <t>"Atbalsts pasākumu īstenošana bērnu un jauniešu sociālās atstumtības riska mazināšanai Alūksnes novada izglītības iestādēs" ABJC</t>
  </si>
  <si>
    <t>Ūdenssaimniecības pakalpojumu attīstība Alūksnes novada Kolberģa ciemā/ SIA Rūpe</t>
  </si>
  <si>
    <t>26.05.2011./ 26.08.2011</t>
  </si>
  <si>
    <t>'Ūdensaimniecības attīstība Alūksnes novada Veclaicenes pagasta Kornetu ciemā"/ SIA Rūpe</t>
  </si>
  <si>
    <t>15.06.2011./</t>
  </si>
  <si>
    <t>Zivju resursu pavairošana Alūksnes ezerā</t>
  </si>
  <si>
    <t>LAD Zivju fonds</t>
  </si>
  <si>
    <t>2011.gada rudens</t>
  </si>
  <si>
    <t>Nr.1-61/1 (parakstīts 06.06.2011.)</t>
  </si>
  <si>
    <t>04.08.2010.</t>
  </si>
  <si>
    <t>06.06.2011.-31.08.2012.</t>
  </si>
  <si>
    <t xml:space="preserve"> Nr. EU 30108 13.07.2010.</t>
  </si>
  <si>
    <t>06.05.2012./
13.07.2012.</t>
  </si>
  <si>
    <t>10-07-LL31-L413101-000024</t>
  </si>
  <si>
    <t>30.11.2010./ 28.04.2011.</t>
  </si>
  <si>
    <t>30.12.2010.-31.07.2011.</t>
  </si>
  <si>
    <t>14.07.2009.-30.09.2011.</t>
  </si>
  <si>
    <t>3DP/3.5.1.1.0/10/IPIA/VIDM/009</t>
  </si>
  <si>
    <t>13.10.2010.-12.10.2014.</t>
  </si>
  <si>
    <t xml:space="preserve">Katlu māju darbības optimizācija un energofektivitātes paaugstināšana Alūksnē </t>
  </si>
  <si>
    <t>L-PCS-11-0021 (Nr.PCS/3.5.2.1.0/10/02/021)</t>
  </si>
  <si>
    <t>02.03.2011.</t>
  </si>
  <si>
    <t>Siltumtrašu rekonstrukcija un jaunu siltumtrašu izbūve Alūksnē</t>
  </si>
  <si>
    <t>L-PCS-11-0020 (Nr.PCS/3.5.2.1.0/10/02/020)</t>
  </si>
  <si>
    <t>Pašvaldība, SIMONE
854 393,08</t>
  </si>
  <si>
    <t>Pašvaldība, SIMONE
849 343,98</t>
  </si>
  <si>
    <t>173141,8
SIA Rūpe 251 097,12</t>
  </si>
  <si>
    <t>11.pielikums</t>
  </si>
  <si>
    <t>52 707,83 (SIA Rūpe ieguldījums 77 298,91)</t>
  </si>
  <si>
    <t>Alūksnes novada pašvaldības izglītības iestāžu ēku energoefektivitātes paaugstināšana, izmantojot videi draudzīgus būvniecības materiālus un izstrādājumus</t>
  </si>
  <si>
    <t>12.02.2010./
06.05.2010.</t>
  </si>
  <si>
    <t>28 006,05 (SIA Rūpe 41 075,54)</t>
  </si>
  <si>
    <t>52 524,75 (SIA Rūpe 77 028,85)</t>
  </si>
  <si>
    <t>11.06.2009.</t>
  </si>
  <si>
    <t>08.02.2011.</t>
  </si>
  <si>
    <t>2009/0337/3DP/3.2.2.1.2./IPIA/VIAA/580 (18.12.2009.)</t>
  </si>
  <si>
    <t xml:space="preserve">LV un Šveices sad. pr. </t>
  </si>
  <si>
    <t>16.06.2013.</t>
  </si>
  <si>
    <t>"Jaunatne darbībā" ABJC</t>
  </si>
  <si>
    <t>Dienas Aprūpes centram "Saules stars" paredzēto telpu renovācija Alūksnē, Glika ielā 13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</si>
</sst>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0" xfId="0" applyFill="1" applyAlignment="1">
      <alignment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16" fontId="0" fillId="0" borderId="3" xfId="0" applyNumberFormat="1" applyBorder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 vertical="top"/>
    </xf>
    <xf numFmtId="9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0" fillId="3" borderId="3" xfId="0" applyFill="1" applyBorder="1" applyAlignment="1">
      <alignment vertical="top" wrapText="1"/>
    </xf>
    <xf numFmtId="4" fontId="0" fillId="3" borderId="3" xfId="0" applyNumberFormat="1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16" fontId="0" fillId="3" borderId="3" xfId="0" applyNumberFormat="1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Alignment="1">
      <alignment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3" borderId="3" xfId="0" applyFont="1" applyFill="1" applyBorder="1" applyAlignment="1">
      <alignment vertical="top" wrapText="1"/>
    </xf>
    <xf numFmtId="4" fontId="0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2" fontId="0" fillId="0" borderId="3" xfId="0" applyNumberForma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2" borderId="4" xfId="0" applyFill="1" applyBorder="1" applyAlignment="1">
      <alignment vertical="top" wrapText="1"/>
    </xf>
    <xf numFmtId="4" fontId="0" fillId="3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vertical="top"/>
    </xf>
    <xf numFmtId="0" fontId="0" fillId="3" borderId="3" xfId="0" applyFill="1" applyBorder="1" applyAlignment="1" quotePrefix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4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horizontal="left" vertical="top" wrapText="1"/>
    </xf>
    <xf numFmtId="16" fontId="0" fillId="3" borderId="0" xfId="0" applyNumberForma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0" fillId="3" borderId="3" xfId="0" applyNumberFormat="1" applyFill="1" applyBorder="1" applyAlignment="1">
      <alignment horizontal="right" vertical="top" wrapText="1"/>
    </xf>
    <xf numFmtId="4" fontId="0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4" fontId="0" fillId="0" borderId="3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4" fontId="0" fillId="0" borderId="0" xfId="0" applyNumberFormat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horizontal="right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3" borderId="3" xfId="0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view="pageBreakPreview" zoomScaleSheetLayoutView="100" workbookViewId="0" topLeftCell="A2">
      <pane xSplit="2" ySplit="4" topLeftCell="C42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11.7109375" style="40" customWidth="1"/>
    <col min="2" max="2" width="34.8515625" style="0" customWidth="1"/>
    <col min="3" max="3" width="10.8515625" style="0" customWidth="1"/>
    <col min="4" max="4" width="28.421875" style="0" customWidth="1"/>
    <col min="5" max="5" width="13.00390625" style="0" customWidth="1"/>
    <col min="6" max="6" width="11.00390625" style="0" customWidth="1"/>
    <col min="7" max="7" width="12.28125" style="0" customWidth="1"/>
    <col min="8" max="8" width="12.421875" style="0" customWidth="1"/>
    <col min="9" max="9" width="11.140625" style="0" customWidth="1"/>
    <col min="10" max="10" width="0" style="0" hidden="1" customWidth="1"/>
    <col min="11" max="11" width="9.8515625" style="0" hidden="1" customWidth="1"/>
    <col min="12" max="12" width="9.7109375" style="1" hidden="1" customWidth="1"/>
    <col min="13" max="14" width="0" style="0" hidden="1" customWidth="1"/>
    <col min="15" max="15" width="10.140625" style="0" bestFit="1" customWidth="1"/>
  </cols>
  <sheetData>
    <row r="1" ht="12.75">
      <c r="A1" s="10"/>
    </row>
    <row r="2" spans="1:11" ht="17.25" customHeight="1">
      <c r="A2" s="41" t="s">
        <v>67</v>
      </c>
      <c r="G2" s="4"/>
      <c r="I2" s="83" t="s">
        <v>233</v>
      </c>
      <c r="J2" s="4"/>
      <c r="K2" s="4"/>
    </row>
    <row r="3" spans="1:11" ht="12.75" hidden="1">
      <c r="A3" s="35"/>
      <c r="B3" s="4"/>
      <c r="C3" s="4"/>
      <c r="D3" s="4"/>
      <c r="E3" s="4"/>
      <c r="F3" s="4"/>
      <c r="G3" s="95" t="s">
        <v>7</v>
      </c>
      <c r="H3" s="95"/>
      <c r="I3" s="95"/>
      <c r="J3" s="95" t="s">
        <v>11</v>
      </c>
      <c r="K3" s="95"/>
    </row>
    <row r="4" spans="1:12" s="33" customFormat="1" ht="27" customHeight="1">
      <c r="A4" s="92" t="s">
        <v>8</v>
      </c>
      <c r="B4" s="92" t="s">
        <v>0</v>
      </c>
      <c r="C4" s="92" t="s">
        <v>2</v>
      </c>
      <c r="D4" s="92" t="s">
        <v>1</v>
      </c>
      <c r="E4" s="93" t="s">
        <v>126</v>
      </c>
      <c r="F4" s="92" t="s">
        <v>3</v>
      </c>
      <c r="G4" s="92" t="s">
        <v>69</v>
      </c>
      <c r="H4" s="92" t="s">
        <v>5</v>
      </c>
      <c r="I4" s="92" t="s">
        <v>6</v>
      </c>
      <c r="J4" s="92" t="s">
        <v>108</v>
      </c>
      <c r="K4" s="92" t="s">
        <v>51</v>
      </c>
      <c r="L4" s="92" t="s">
        <v>32</v>
      </c>
    </row>
    <row r="5" spans="1:12" s="34" customFormat="1" ht="27" customHeight="1">
      <c r="A5" s="92"/>
      <c r="B5" s="92"/>
      <c r="C5" s="92"/>
      <c r="D5" s="92"/>
      <c r="E5" s="94"/>
      <c r="F5" s="92"/>
      <c r="G5" s="92"/>
      <c r="H5" s="92"/>
      <c r="I5" s="92"/>
      <c r="J5" s="92"/>
      <c r="K5" s="92"/>
      <c r="L5" s="92"/>
    </row>
    <row r="6" spans="1:12" s="5" customFormat="1" ht="36.75" customHeight="1">
      <c r="A6" s="36" t="s">
        <v>9</v>
      </c>
      <c r="B6" s="22" t="s">
        <v>134</v>
      </c>
      <c r="C6" s="22" t="s">
        <v>10</v>
      </c>
      <c r="D6" s="22" t="s">
        <v>137</v>
      </c>
      <c r="E6" s="22" t="s">
        <v>135</v>
      </c>
      <c r="F6" s="22" t="s">
        <v>136</v>
      </c>
      <c r="G6" s="84">
        <v>12114.81</v>
      </c>
      <c r="H6" s="84">
        <v>7509.18</v>
      </c>
      <c r="I6" s="85">
        <v>4605.63</v>
      </c>
      <c r="J6" s="22" t="s">
        <v>91</v>
      </c>
      <c r="K6" s="21"/>
      <c r="L6" s="21"/>
    </row>
    <row r="7" spans="1:12" s="3" customFormat="1" ht="25.5">
      <c r="A7" s="96" t="s">
        <v>12</v>
      </c>
      <c r="B7" s="11" t="s">
        <v>15</v>
      </c>
      <c r="C7" s="11" t="s">
        <v>13</v>
      </c>
      <c r="D7" s="11" t="s">
        <v>62</v>
      </c>
      <c r="E7" s="11" t="s">
        <v>181</v>
      </c>
      <c r="F7" s="11" t="s">
        <v>177</v>
      </c>
      <c r="G7" s="76">
        <v>434623.6</v>
      </c>
      <c r="H7" s="76">
        <v>378403.86</v>
      </c>
      <c r="I7" s="76">
        <f>G7-H7</f>
        <v>56219.73999999999</v>
      </c>
      <c r="J7" s="11"/>
      <c r="K7" s="8">
        <v>434623</v>
      </c>
      <c r="L7" s="11"/>
    </row>
    <row r="8" spans="1:12" s="3" customFormat="1" ht="25.5">
      <c r="A8" s="98"/>
      <c r="B8" s="11" t="s">
        <v>55</v>
      </c>
      <c r="C8" s="11" t="s">
        <v>13</v>
      </c>
      <c r="D8" s="11" t="s">
        <v>63</v>
      </c>
      <c r="E8" s="11" t="s">
        <v>175</v>
      </c>
      <c r="F8" s="11" t="s">
        <v>176</v>
      </c>
      <c r="G8" s="86">
        <v>1484078</v>
      </c>
      <c r="H8" s="76">
        <v>1305988.7</v>
      </c>
      <c r="I8" s="76">
        <f>G8-H8</f>
        <v>178089.30000000005</v>
      </c>
      <c r="J8" s="11" t="s">
        <v>107</v>
      </c>
      <c r="K8" s="9">
        <v>1142740</v>
      </c>
      <c r="L8" s="11"/>
    </row>
    <row r="9" spans="1:12" s="3" customFormat="1" ht="25.5">
      <c r="A9" s="98"/>
      <c r="B9" s="11" t="s">
        <v>64</v>
      </c>
      <c r="C9" s="11" t="s">
        <v>13</v>
      </c>
      <c r="D9" s="11" t="s">
        <v>241</v>
      </c>
      <c r="E9" s="11" t="s">
        <v>178</v>
      </c>
      <c r="F9" s="11" t="s">
        <v>196</v>
      </c>
      <c r="G9" s="76">
        <v>165485.13</v>
      </c>
      <c r="H9" s="76">
        <v>140662.36</v>
      </c>
      <c r="I9" s="76">
        <f>G9-H9</f>
        <v>24822.77000000002</v>
      </c>
      <c r="J9" s="11" t="s">
        <v>190</v>
      </c>
      <c r="K9" s="9"/>
      <c r="L9" s="11"/>
    </row>
    <row r="10" spans="1:12" s="3" customFormat="1" ht="40.5" customHeight="1">
      <c r="A10" s="98"/>
      <c r="B10" s="11" t="s">
        <v>89</v>
      </c>
      <c r="C10" s="11" t="s">
        <v>242</v>
      </c>
      <c r="D10" s="11" t="s">
        <v>214</v>
      </c>
      <c r="E10" s="11" t="s">
        <v>215</v>
      </c>
      <c r="F10" s="11" t="s">
        <v>216</v>
      </c>
      <c r="G10" s="86">
        <v>76157</v>
      </c>
      <c r="H10" s="86">
        <v>72157</v>
      </c>
      <c r="I10" s="86">
        <v>4000</v>
      </c>
      <c r="J10" s="11"/>
      <c r="K10" s="9">
        <v>80157</v>
      </c>
      <c r="L10" s="11"/>
    </row>
    <row r="11" spans="1:12" s="3" customFormat="1" ht="12.75">
      <c r="A11" s="98"/>
      <c r="B11" s="11" t="s">
        <v>244</v>
      </c>
      <c r="C11" s="11" t="s">
        <v>74</v>
      </c>
      <c r="D11" s="11" t="s">
        <v>70</v>
      </c>
      <c r="E11" s="11"/>
      <c r="F11" s="11" t="s">
        <v>71</v>
      </c>
      <c r="G11" s="86">
        <v>5518</v>
      </c>
      <c r="H11" s="86">
        <v>5518</v>
      </c>
      <c r="I11" s="28"/>
      <c r="J11" s="11"/>
      <c r="K11" s="9"/>
      <c r="L11" s="11"/>
    </row>
    <row r="12" spans="1:12" s="3" customFormat="1" ht="38.25">
      <c r="A12" s="98"/>
      <c r="B12" s="11" t="s">
        <v>188</v>
      </c>
      <c r="C12" s="11" t="s">
        <v>72</v>
      </c>
      <c r="D12" s="11" t="s">
        <v>73</v>
      </c>
      <c r="E12" s="11"/>
      <c r="F12" s="11"/>
      <c r="G12" s="76">
        <v>14758.88</v>
      </c>
      <c r="H12" s="76">
        <v>14758.88</v>
      </c>
      <c r="I12" s="28"/>
      <c r="J12" s="11"/>
      <c r="K12" s="9"/>
      <c r="L12" s="11"/>
    </row>
    <row r="13" spans="1:12" s="3" customFormat="1" ht="12.75" customHeight="1" hidden="1">
      <c r="A13" s="98"/>
      <c r="B13" s="11"/>
      <c r="C13" s="11"/>
      <c r="D13" s="11"/>
      <c r="E13" s="11"/>
      <c r="F13" s="11"/>
      <c r="G13" s="28"/>
      <c r="H13" s="28"/>
      <c r="I13" s="28"/>
      <c r="J13" s="11"/>
      <c r="K13" s="9"/>
      <c r="L13" s="11"/>
    </row>
    <row r="14" spans="1:12" s="3" customFormat="1" ht="12.75" customHeight="1" hidden="1">
      <c r="A14" s="98"/>
      <c r="B14" s="11"/>
      <c r="C14" s="11"/>
      <c r="D14" s="11"/>
      <c r="E14" s="11"/>
      <c r="F14" s="11"/>
      <c r="G14" s="28"/>
      <c r="H14" s="28"/>
      <c r="I14" s="28"/>
      <c r="J14" s="11"/>
      <c r="K14" s="9"/>
      <c r="L14" s="11"/>
    </row>
    <row r="15" spans="1:12" s="3" customFormat="1" ht="39.75" customHeight="1">
      <c r="A15" s="98"/>
      <c r="B15" s="11" t="s">
        <v>57</v>
      </c>
      <c r="C15" s="11" t="s">
        <v>58</v>
      </c>
      <c r="D15" s="11" t="s">
        <v>85</v>
      </c>
      <c r="E15" s="11" t="s">
        <v>179</v>
      </c>
      <c r="F15" s="11" t="s">
        <v>180</v>
      </c>
      <c r="G15" s="86">
        <v>21000</v>
      </c>
      <c r="H15" s="86">
        <v>21000</v>
      </c>
      <c r="I15" s="28"/>
      <c r="J15" s="11" t="s">
        <v>105</v>
      </c>
      <c r="K15" s="9"/>
      <c r="L15" s="11"/>
    </row>
    <row r="16" spans="1:12" s="3" customFormat="1" ht="24.75" customHeight="1">
      <c r="A16" s="98"/>
      <c r="B16" s="11" t="s">
        <v>60</v>
      </c>
      <c r="C16" s="11" t="s">
        <v>13</v>
      </c>
      <c r="D16" s="11" t="s">
        <v>86</v>
      </c>
      <c r="E16" s="11" t="s">
        <v>183</v>
      </c>
      <c r="F16" s="11" t="s">
        <v>184</v>
      </c>
      <c r="G16" s="76">
        <v>180259.29</v>
      </c>
      <c r="H16" s="76">
        <v>156825.57</v>
      </c>
      <c r="I16" s="76">
        <v>23433.72</v>
      </c>
      <c r="J16" s="11" t="s">
        <v>106</v>
      </c>
      <c r="K16" s="9"/>
      <c r="L16" s="11"/>
    </row>
    <row r="17" spans="1:12" s="3" customFormat="1" ht="25.5">
      <c r="A17" s="98"/>
      <c r="B17" s="11" t="s">
        <v>148</v>
      </c>
      <c r="C17" s="11" t="s">
        <v>10</v>
      </c>
      <c r="D17" s="11" t="s">
        <v>149</v>
      </c>
      <c r="E17" s="11" t="s">
        <v>127</v>
      </c>
      <c r="F17" s="11" t="s">
        <v>154</v>
      </c>
      <c r="G17" s="76">
        <v>6502.54</v>
      </c>
      <c r="H17" s="76">
        <f>G17-I17</f>
        <v>4188</v>
      </c>
      <c r="I17" s="76">
        <v>2314.54</v>
      </c>
      <c r="J17" s="11"/>
      <c r="K17" s="8"/>
      <c r="L17" s="8"/>
    </row>
    <row r="18" spans="1:12" s="3" customFormat="1" ht="25.5">
      <c r="A18" s="98"/>
      <c r="B18" s="11" t="s">
        <v>130</v>
      </c>
      <c r="C18" s="11" t="s">
        <v>10</v>
      </c>
      <c r="D18" s="11" t="s">
        <v>131</v>
      </c>
      <c r="E18" s="11" t="s">
        <v>133</v>
      </c>
      <c r="F18" s="11" t="s">
        <v>132</v>
      </c>
      <c r="G18" s="76">
        <v>12398.16</v>
      </c>
      <c r="H18" s="76">
        <v>7684.81</v>
      </c>
      <c r="I18" s="28">
        <v>4713.35</v>
      </c>
      <c r="J18" s="8"/>
      <c r="K18" s="8"/>
      <c r="L18" s="8"/>
    </row>
    <row r="19" spans="1:12" s="3" customFormat="1" ht="25.5">
      <c r="A19" s="98"/>
      <c r="B19" s="11" t="s">
        <v>115</v>
      </c>
      <c r="C19" s="11" t="s">
        <v>58</v>
      </c>
      <c r="D19" s="11" t="s">
        <v>194</v>
      </c>
      <c r="E19" s="11" t="s">
        <v>116</v>
      </c>
      <c r="F19" s="11" t="s">
        <v>195</v>
      </c>
      <c r="G19" s="76">
        <v>12841.4</v>
      </c>
      <c r="H19" s="76">
        <v>12841.4</v>
      </c>
      <c r="I19" s="28"/>
      <c r="J19" s="8"/>
      <c r="K19" s="8"/>
      <c r="L19" s="8"/>
    </row>
    <row r="20" spans="1:12" s="3" customFormat="1" ht="63.75">
      <c r="A20" s="97"/>
      <c r="B20" s="11" t="s">
        <v>235</v>
      </c>
      <c r="C20" s="11" t="s">
        <v>68</v>
      </c>
      <c r="D20" s="11" t="s">
        <v>87</v>
      </c>
      <c r="E20" s="11" t="s">
        <v>182</v>
      </c>
      <c r="F20" s="11" t="s">
        <v>197</v>
      </c>
      <c r="G20" s="76">
        <v>376819.6</v>
      </c>
      <c r="H20" s="76">
        <v>270933.29</v>
      </c>
      <c r="I20" s="76">
        <v>105886.31</v>
      </c>
      <c r="J20" s="11" t="s">
        <v>191</v>
      </c>
      <c r="K20" s="9"/>
      <c r="L20" s="11"/>
    </row>
    <row r="21" spans="1:12" s="3" customFormat="1" ht="30.75" customHeight="1">
      <c r="A21" s="96" t="s">
        <v>18</v>
      </c>
      <c r="B21" s="27" t="s">
        <v>16</v>
      </c>
      <c r="C21" s="14" t="s">
        <v>10</v>
      </c>
      <c r="D21" s="11" t="s">
        <v>46</v>
      </c>
      <c r="E21" s="11" t="s">
        <v>236</v>
      </c>
      <c r="F21" s="11" t="s">
        <v>166</v>
      </c>
      <c r="G21" s="76">
        <v>102850</v>
      </c>
      <c r="H21" s="76">
        <v>76500</v>
      </c>
      <c r="I21" s="76">
        <f>G21-H21</f>
        <v>26350</v>
      </c>
      <c r="J21" s="11"/>
      <c r="K21" s="11">
        <v>90100</v>
      </c>
      <c r="L21" s="11" t="s">
        <v>53</v>
      </c>
    </row>
    <row r="22" spans="1:12" s="3" customFormat="1" ht="52.5" customHeight="1">
      <c r="A22" s="97"/>
      <c r="B22" s="11" t="s">
        <v>157</v>
      </c>
      <c r="C22" s="14" t="s">
        <v>10</v>
      </c>
      <c r="D22" s="11" t="s">
        <v>161</v>
      </c>
      <c r="E22" s="11" t="s">
        <v>160</v>
      </c>
      <c r="F22" s="11" t="s">
        <v>159</v>
      </c>
      <c r="G22" s="57">
        <v>41660.62</v>
      </c>
      <c r="H22" s="57">
        <v>30733.24</v>
      </c>
      <c r="I22" s="57">
        <f>G22-H22</f>
        <v>10927.380000000001</v>
      </c>
      <c r="J22" s="9">
        <v>41319</v>
      </c>
      <c r="K22" s="11"/>
      <c r="L22" s="11"/>
    </row>
    <row r="23" spans="1:12" s="3" customFormat="1" ht="25.5">
      <c r="A23" s="37" t="s">
        <v>17</v>
      </c>
      <c r="B23" s="11"/>
      <c r="C23" s="11"/>
      <c r="D23" s="11"/>
      <c r="E23" s="11"/>
      <c r="F23" s="11"/>
      <c r="G23" s="28"/>
      <c r="H23" s="28"/>
      <c r="I23" s="28"/>
      <c r="J23" s="11"/>
      <c r="K23" s="11"/>
      <c r="L23" s="11"/>
    </row>
    <row r="24" spans="1:13" s="3" customFormat="1" ht="25.5">
      <c r="A24" s="37" t="s">
        <v>19</v>
      </c>
      <c r="B24" s="27" t="s">
        <v>66</v>
      </c>
      <c r="C24" s="14" t="s">
        <v>10</v>
      </c>
      <c r="D24" s="15" t="s">
        <v>47</v>
      </c>
      <c r="E24" s="15" t="s">
        <v>158</v>
      </c>
      <c r="F24" s="11" t="s">
        <v>168</v>
      </c>
      <c r="G24" s="76">
        <v>245942.93</v>
      </c>
      <c r="H24" s="76">
        <v>182932.76</v>
      </c>
      <c r="I24" s="76">
        <f>G24-H24</f>
        <v>63010.169999999984</v>
      </c>
      <c r="J24" s="11"/>
      <c r="K24" s="11">
        <v>147739</v>
      </c>
      <c r="L24" s="11" t="s">
        <v>48</v>
      </c>
      <c r="M24" s="3" t="s">
        <v>150</v>
      </c>
    </row>
    <row r="25" spans="1:12" s="3" customFormat="1" ht="25.5">
      <c r="A25" s="37" t="s">
        <v>20</v>
      </c>
      <c r="B25" s="26"/>
      <c r="C25" s="14"/>
      <c r="D25" s="11"/>
      <c r="E25" s="11"/>
      <c r="F25" s="11"/>
      <c r="G25" s="28"/>
      <c r="H25" s="28"/>
      <c r="I25" s="28"/>
      <c r="J25" s="11"/>
      <c r="K25" s="9"/>
      <c r="L25" s="11"/>
    </row>
    <row r="26" spans="1:12" s="3" customFormat="1" ht="25.5">
      <c r="A26" s="96" t="s">
        <v>21</v>
      </c>
      <c r="B26" s="11" t="s">
        <v>59</v>
      </c>
      <c r="C26" s="14" t="s">
        <v>10</v>
      </c>
      <c r="D26" s="11" t="s">
        <v>92</v>
      </c>
      <c r="E26" s="11" t="s">
        <v>142</v>
      </c>
      <c r="F26" s="11" t="s">
        <v>141</v>
      </c>
      <c r="G26" s="76">
        <v>4945.78</v>
      </c>
      <c r="H26" s="76">
        <v>3813.61</v>
      </c>
      <c r="I26" s="28">
        <v>1132.17</v>
      </c>
      <c r="J26" s="11" t="s">
        <v>94</v>
      </c>
      <c r="K26" s="8"/>
      <c r="L26" s="8"/>
    </row>
    <row r="27" spans="1:12" s="3" customFormat="1" ht="25.5">
      <c r="A27" s="98"/>
      <c r="B27" s="11" t="s">
        <v>124</v>
      </c>
      <c r="C27" s="14" t="s">
        <v>10</v>
      </c>
      <c r="D27" s="11" t="s">
        <v>125</v>
      </c>
      <c r="E27" s="11" t="s">
        <v>127</v>
      </c>
      <c r="F27" s="11" t="s">
        <v>65</v>
      </c>
      <c r="G27" s="76">
        <v>6959.8</v>
      </c>
      <c r="H27" s="76">
        <f>G27-I27</f>
        <v>4313.92</v>
      </c>
      <c r="I27" s="28">
        <v>2645.88</v>
      </c>
      <c r="J27" s="11" t="s">
        <v>93</v>
      </c>
      <c r="K27" s="8"/>
      <c r="L27" s="8"/>
    </row>
    <row r="28" spans="1:12" s="3" customFormat="1" ht="27.75" customHeight="1">
      <c r="A28" s="98"/>
      <c r="B28" s="27" t="s">
        <v>40</v>
      </c>
      <c r="C28" s="14" t="s">
        <v>10</v>
      </c>
      <c r="D28" s="11" t="s">
        <v>41</v>
      </c>
      <c r="E28" s="11" t="s">
        <v>167</v>
      </c>
      <c r="F28" s="11" t="s">
        <v>162</v>
      </c>
      <c r="G28" s="76">
        <v>126793.6</v>
      </c>
      <c r="H28" s="79">
        <v>94309.2</v>
      </c>
      <c r="I28" s="28">
        <f>G28-H28</f>
        <v>32484.40000000001</v>
      </c>
      <c r="J28" s="11"/>
      <c r="K28" s="11">
        <v>111075</v>
      </c>
      <c r="L28" s="11"/>
    </row>
    <row r="29" spans="1:12" s="3" customFormat="1" ht="25.5">
      <c r="A29" s="96" t="s">
        <v>22</v>
      </c>
      <c r="B29" s="27" t="s">
        <v>54</v>
      </c>
      <c r="C29" s="3" t="s">
        <v>10</v>
      </c>
      <c r="D29" s="11" t="s">
        <v>95</v>
      </c>
      <c r="E29" s="11" t="s">
        <v>158</v>
      </c>
      <c r="F29" s="11" t="s">
        <v>159</v>
      </c>
      <c r="G29" s="76">
        <v>133174.12</v>
      </c>
      <c r="H29" s="79">
        <v>99055.12</v>
      </c>
      <c r="I29" s="76">
        <f>G29-H29</f>
        <v>34119</v>
      </c>
      <c r="J29" s="11"/>
      <c r="K29" s="11"/>
      <c r="L29" s="11"/>
    </row>
    <row r="30" spans="1:12" s="3" customFormat="1" ht="25.5">
      <c r="A30" s="98"/>
      <c r="B30" s="27" t="s">
        <v>84</v>
      </c>
      <c r="C30" s="14" t="s">
        <v>10</v>
      </c>
      <c r="D30" s="11" t="s">
        <v>143</v>
      </c>
      <c r="E30" s="11" t="s">
        <v>144</v>
      </c>
      <c r="F30" s="11" t="s">
        <v>145</v>
      </c>
      <c r="G30" s="76">
        <v>6511.99</v>
      </c>
      <c r="H30" s="79">
        <v>4843.63</v>
      </c>
      <c r="I30" s="76">
        <v>1668.36</v>
      </c>
      <c r="J30" s="11"/>
      <c r="K30" s="11"/>
      <c r="L30" s="11"/>
    </row>
    <row r="31" spans="1:12" s="3" customFormat="1" ht="29.25" customHeight="1">
      <c r="A31" s="99"/>
      <c r="B31" s="27" t="s">
        <v>61</v>
      </c>
      <c r="C31" s="14" t="s">
        <v>10</v>
      </c>
      <c r="D31" s="11" t="s">
        <v>123</v>
      </c>
      <c r="E31" s="11" t="s">
        <v>240</v>
      </c>
      <c r="F31" s="11" t="s">
        <v>114</v>
      </c>
      <c r="G31" s="76">
        <v>9116.27</v>
      </c>
      <c r="H31" s="79">
        <v>7533.67</v>
      </c>
      <c r="I31" s="76">
        <v>1582.6</v>
      </c>
      <c r="J31" s="11" t="s">
        <v>189</v>
      </c>
      <c r="K31" s="11"/>
      <c r="L31" s="11"/>
    </row>
    <row r="32" spans="1:12" s="3" customFormat="1" ht="25.5">
      <c r="A32" s="96" t="s">
        <v>23</v>
      </c>
      <c r="B32" s="27" t="s">
        <v>33</v>
      </c>
      <c r="C32" s="11" t="s">
        <v>10</v>
      </c>
      <c r="D32" s="11" t="s">
        <v>34</v>
      </c>
      <c r="E32" s="11" t="s">
        <v>156</v>
      </c>
      <c r="F32" s="11" t="s">
        <v>163</v>
      </c>
      <c r="G32" s="76">
        <v>63071.95</v>
      </c>
      <c r="H32" s="76">
        <v>46913.02</v>
      </c>
      <c r="I32" s="76">
        <f>G32-H32</f>
        <v>16158.93</v>
      </c>
      <c r="J32" s="11"/>
      <c r="K32" s="12"/>
      <c r="L32" s="11"/>
    </row>
    <row r="33" spans="1:12" s="3" customFormat="1" ht="33" customHeight="1">
      <c r="A33" s="98"/>
      <c r="B33" s="11" t="s">
        <v>25</v>
      </c>
      <c r="C33" s="11" t="s">
        <v>13</v>
      </c>
      <c r="D33" s="11" t="s">
        <v>49</v>
      </c>
      <c r="E33" s="11" t="s">
        <v>239</v>
      </c>
      <c r="F33" s="11" t="s">
        <v>52</v>
      </c>
      <c r="G33" s="76">
        <v>397597.53</v>
      </c>
      <c r="H33" s="76">
        <v>312163.35</v>
      </c>
      <c r="I33" s="76">
        <f>G33-H33</f>
        <v>85434.18000000005</v>
      </c>
      <c r="J33" s="11"/>
      <c r="K33" s="12">
        <v>173430</v>
      </c>
      <c r="L33" s="11" t="s">
        <v>50</v>
      </c>
    </row>
    <row r="34" spans="1:12" s="3" customFormat="1" ht="25.5">
      <c r="A34" s="59" t="s">
        <v>24</v>
      </c>
      <c r="B34" s="27" t="s">
        <v>44</v>
      </c>
      <c r="C34" s="11" t="s">
        <v>10</v>
      </c>
      <c r="D34" s="11" t="s">
        <v>45</v>
      </c>
      <c r="E34" s="11" t="s">
        <v>165</v>
      </c>
      <c r="F34" s="11" t="s">
        <v>166</v>
      </c>
      <c r="G34" s="76">
        <v>59852</v>
      </c>
      <c r="H34" s="76">
        <v>44518.01</v>
      </c>
      <c r="I34" s="76">
        <f>G34-H34</f>
        <v>15333.989999999998</v>
      </c>
      <c r="J34" s="11"/>
      <c r="K34" s="12">
        <v>52432</v>
      </c>
      <c r="L34" s="11"/>
    </row>
    <row r="35" spans="1:12" s="3" customFormat="1" ht="25.5">
      <c r="A35" s="37" t="s">
        <v>26</v>
      </c>
      <c r="B35" s="11"/>
      <c r="C35" s="11"/>
      <c r="D35" s="11"/>
      <c r="E35" s="11"/>
      <c r="F35" s="11"/>
      <c r="G35" s="76"/>
      <c r="H35" s="76"/>
      <c r="I35" s="28"/>
      <c r="J35" s="11" t="s">
        <v>90</v>
      </c>
      <c r="K35" s="8"/>
      <c r="L35" s="8"/>
    </row>
    <row r="36" spans="1:12" s="3" customFormat="1" ht="38.25">
      <c r="A36" s="37" t="s">
        <v>27</v>
      </c>
      <c r="B36" s="27" t="s">
        <v>83</v>
      </c>
      <c r="C36" s="11" t="s">
        <v>10</v>
      </c>
      <c r="D36" s="11" t="s">
        <v>128</v>
      </c>
      <c r="E36" s="11" t="s">
        <v>171</v>
      </c>
      <c r="F36" s="11" t="s">
        <v>129</v>
      </c>
      <c r="G36" s="76">
        <v>1324.05</v>
      </c>
      <c r="H36" s="76">
        <v>1003.55</v>
      </c>
      <c r="I36" s="28">
        <f>G36-H36</f>
        <v>320.5</v>
      </c>
      <c r="J36" s="11"/>
      <c r="K36" s="12"/>
      <c r="L36" s="11"/>
    </row>
    <row r="37" spans="1:12" s="3" customFormat="1" ht="27.75" customHeight="1">
      <c r="A37" s="96" t="s">
        <v>28</v>
      </c>
      <c r="B37" s="11" t="s">
        <v>146</v>
      </c>
      <c r="C37" s="11" t="s">
        <v>10</v>
      </c>
      <c r="D37" s="11" t="s">
        <v>147</v>
      </c>
      <c r="E37" s="11" t="s">
        <v>127</v>
      </c>
      <c r="F37" s="11" t="s">
        <v>170</v>
      </c>
      <c r="G37" s="76">
        <v>1920.52</v>
      </c>
      <c r="H37" s="76">
        <f>G37-I37</f>
        <v>1209.1599999999999</v>
      </c>
      <c r="I37" s="28">
        <v>711.36</v>
      </c>
      <c r="J37" s="8"/>
      <c r="K37" s="8"/>
      <c r="L37" s="8"/>
    </row>
    <row r="38" spans="1:12" s="3" customFormat="1" ht="51">
      <c r="A38" s="97"/>
      <c r="B38" s="27" t="s">
        <v>42</v>
      </c>
      <c r="C38" s="11" t="s">
        <v>10</v>
      </c>
      <c r="D38" s="11" t="s">
        <v>43</v>
      </c>
      <c r="E38" s="11" t="s">
        <v>151</v>
      </c>
      <c r="F38" s="11" t="s">
        <v>152</v>
      </c>
      <c r="G38" s="76">
        <v>56759.26</v>
      </c>
      <c r="H38" s="76">
        <v>42217.63</v>
      </c>
      <c r="I38" s="76">
        <f>G38-H38</f>
        <v>14541.630000000005</v>
      </c>
      <c r="J38" s="11"/>
      <c r="K38" s="12">
        <v>47378</v>
      </c>
      <c r="L38" s="11"/>
    </row>
    <row r="39" spans="1:12" s="32" customFormat="1" ht="25.5">
      <c r="A39" s="38" t="s">
        <v>29</v>
      </c>
      <c r="B39" s="29" t="s">
        <v>155</v>
      </c>
      <c r="C39" s="29" t="s">
        <v>10</v>
      </c>
      <c r="D39" s="29" t="s">
        <v>37</v>
      </c>
      <c r="E39" s="29" t="s">
        <v>164</v>
      </c>
      <c r="F39" s="29" t="s">
        <v>169</v>
      </c>
      <c r="G39" s="55">
        <v>23311</v>
      </c>
      <c r="H39" s="55">
        <v>17338.76</v>
      </c>
      <c r="I39" s="55">
        <f>G39-H39</f>
        <v>5972.240000000002</v>
      </c>
      <c r="J39" s="29"/>
      <c r="K39" s="31">
        <v>20421</v>
      </c>
      <c r="L39" s="29"/>
    </row>
    <row r="40" spans="1:12" s="3" customFormat="1" ht="27" customHeight="1">
      <c r="A40" s="59" t="s">
        <v>30</v>
      </c>
      <c r="B40" s="27" t="s">
        <v>110</v>
      </c>
      <c r="C40" s="11" t="s">
        <v>10</v>
      </c>
      <c r="D40" s="11" t="s">
        <v>35</v>
      </c>
      <c r="E40" s="11" t="s">
        <v>151</v>
      </c>
      <c r="F40" s="11" t="s">
        <v>218</v>
      </c>
      <c r="G40" s="76">
        <v>118601.46</v>
      </c>
      <c r="H40" s="76">
        <v>88215.96</v>
      </c>
      <c r="I40" s="76">
        <f>G40-H40</f>
        <v>30385.5</v>
      </c>
      <c r="J40" s="11"/>
      <c r="K40" s="12">
        <v>103899</v>
      </c>
      <c r="L40" s="11" t="s">
        <v>36</v>
      </c>
    </row>
    <row r="41" spans="1:12" s="3" customFormat="1" ht="38.25" customHeight="1">
      <c r="A41" s="37" t="s">
        <v>31</v>
      </c>
      <c r="B41" s="27" t="s">
        <v>38</v>
      </c>
      <c r="C41" s="11" t="s">
        <v>10</v>
      </c>
      <c r="D41" s="11" t="s">
        <v>39</v>
      </c>
      <c r="E41" s="11" t="s">
        <v>153</v>
      </c>
      <c r="F41" s="11" t="s">
        <v>163</v>
      </c>
      <c r="G41" s="76">
        <v>76513.75</v>
      </c>
      <c r="H41" s="76">
        <v>56911.05</v>
      </c>
      <c r="I41" s="76">
        <f>G41-H41</f>
        <v>19602.699999999997</v>
      </c>
      <c r="J41" s="11"/>
      <c r="K41" s="12">
        <v>67029</v>
      </c>
      <c r="L41" s="11"/>
    </row>
    <row r="42" spans="1:12" s="3" customFormat="1" ht="25.5">
      <c r="A42" s="39" t="s">
        <v>75</v>
      </c>
      <c r="B42" s="8" t="s">
        <v>112</v>
      </c>
      <c r="C42" s="8" t="s">
        <v>113</v>
      </c>
      <c r="D42" s="8" t="s">
        <v>217</v>
      </c>
      <c r="F42" s="58" t="s">
        <v>222</v>
      </c>
      <c r="G42" s="89">
        <v>113717.96</v>
      </c>
      <c r="H42" s="89">
        <v>96660.27</v>
      </c>
      <c r="I42" s="89">
        <v>17057.69</v>
      </c>
      <c r="J42" s="11"/>
      <c r="K42" s="12"/>
      <c r="L42" s="11"/>
    </row>
    <row r="43" spans="1:29" s="6" customFormat="1" ht="38.25" customHeight="1">
      <c r="A43" s="39"/>
      <c r="B43" s="27" t="s">
        <v>76</v>
      </c>
      <c r="C43" s="11" t="s">
        <v>58</v>
      </c>
      <c r="D43" s="11" t="s">
        <v>77</v>
      </c>
      <c r="E43" s="11"/>
      <c r="F43" s="11" t="s">
        <v>78</v>
      </c>
      <c r="G43" s="76">
        <v>650647.13</v>
      </c>
      <c r="H43" s="76">
        <v>650647.13</v>
      </c>
      <c r="I43" s="28">
        <f>G43-H43</f>
        <v>0</v>
      </c>
      <c r="J43" s="11"/>
      <c r="K43" s="12"/>
      <c r="L43" s="11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s="7" customFormat="1" ht="38.25" customHeight="1">
      <c r="A44" s="39"/>
      <c r="B44" s="27" t="s">
        <v>79</v>
      </c>
      <c r="C44" s="11" t="s">
        <v>58</v>
      </c>
      <c r="D44" s="11" t="s">
        <v>80</v>
      </c>
      <c r="E44" s="11"/>
      <c r="F44" s="11" t="s">
        <v>78</v>
      </c>
      <c r="G44" s="76">
        <v>151652</v>
      </c>
      <c r="H44" s="76">
        <v>151652</v>
      </c>
      <c r="I44" s="28">
        <f>G44-H44</f>
        <v>0</v>
      </c>
      <c r="J44" s="11"/>
      <c r="K44" s="12"/>
      <c r="L44" s="11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12" s="47" customFormat="1" ht="18" customHeight="1">
      <c r="A45" s="88" t="s">
        <v>109</v>
      </c>
      <c r="B45" s="27"/>
      <c r="C45" s="11"/>
      <c r="D45" s="11"/>
      <c r="E45" s="11"/>
      <c r="F45" s="11"/>
      <c r="G45" s="87">
        <f>SUM(G6:G44)</f>
        <v>5195480.130000001</v>
      </c>
      <c r="H45" s="87">
        <f>SUM(H6:H44)</f>
        <v>4411956.089999999</v>
      </c>
      <c r="I45" s="87">
        <f>SUM(I6:I44)</f>
        <v>783524.0399999999</v>
      </c>
      <c r="J45" s="11"/>
      <c r="K45" s="12"/>
      <c r="L45" s="11"/>
    </row>
    <row r="46" spans="1:12" s="47" customFormat="1" ht="38.25" customHeight="1">
      <c r="A46" s="39" t="s">
        <v>97</v>
      </c>
      <c r="B46" s="27" t="s">
        <v>101</v>
      </c>
      <c r="C46" s="11" t="s">
        <v>10</v>
      </c>
      <c r="D46" s="11" t="s">
        <v>138</v>
      </c>
      <c r="E46" s="11" t="s">
        <v>139</v>
      </c>
      <c r="F46" s="11" t="s">
        <v>140</v>
      </c>
      <c r="G46" s="74">
        <v>3703.46</v>
      </c>
      <c r="H46" s="74">
        <v>3333.11</v>
      </c>
      <c r="I46" s="74">
        <f>G46-H46</f>
        <v>370.3499999999999</v>
      </c>
      <c r="J46" s="11"/>
      <c r="K46" s="12"/>
      <c r="L46" s="11"/>
    </row>
    <row r="47" spans="1:12" s="47" customFormat="1" ht="25.5">
      <c r="A47" s="39"/>
      <c r="B47" s="27" t="s">
        <v>102</v>
      </c>
      <c r="C47" s="11" t="s">
        <v>10</v>
      </c>
      <c r="D47" s="11" t="s">
        <v>172</v>
      </c>
      <c r="E47" s="11" t="s">
        <v>174</v>
      </c>
      <c r="F47" s="11" t="s">
        <v>173</v>
      </c>
      <c r="G47" s="74">
        <v>7741.26</v>
      </c>
      <c r="H47" s="74">
        <v>6967.13</v>
      </c>
      <c r="I47" s="74">
        <f>G47-H47</f>
        <v>774.1300000000001</v>
      </c>
      <c r="J47" s="11"/>
      <c r="K47" s="12"/>
      <c r="L47" s="11"/>
    </row>
    <row r="48" spans="1:12" s="47" customFormat="1" ht="30" customHeight="1">
      <c r="A48" s="39"/>
      <c r="B48" s="27" t="s">
        <v>100</v>
      </c>
      <c r="C48" s="11" t="s">
        <v>10</v>
      </c>
      <c r="D48" s="11" t="s">
        <v>219</v>
      </c>
      <c r="E48" s="11" t="s">
        <v>220</v>
      </c>
      <c r="F48" s="11" t="s">
        <v>221</v>
      </c>
      <c r="G48" s="74">
        <v>4758.2</v>
      </c>
      <c r="H48" s="74">
        <v>4282.38</v>
      </c>
      <c r="I48" s="74">
        <f>G48-H48</f>
        <v>475.8199999999997</v>
      </c>
      <c r="J48" s="11"/>
      <c r="K48" s="12"/>
      <c r="L48" s="11"/>
    </row>
    <row r="49" spans="1:15" s="47" customFormat="1" ht="38.25">
      <c r="A49" s="90" t="s">
        <v>111</v>
      </c>
      <c r="B49" s="27" t="s">
        <v>225</v>
      </c>
      <c r="C49" s="11" t="s">
        <v>13</v>
      </c>
      <c r="D49" s="11" t="s">
        <v>226</v>
      </c>
      <c r="E49" s="11" t="s">
        <v>227</v>
      </c>
      <c r="F49" s="11" t="s">
        <v>243</v>
      </c>
      <c r="G49" s="76">
        <v>1268190.24</v>
      </c>
      <c r="H49" s="76">
        <v>413797.16</v>
      </c>
      <c r="I49" s="76" t="s">
        <v>230</v>
      </c>
      <c r="J49" s="11"/>
      <c r="K49" s="12"/>
      <c r="L49" s="11"/>
      <c r="O49" s="81"/>
    </row>
    <row r="50" spans="1:15" s="47" customFormat="1" ht="38.25">
      <c r="A50" s="91"/>
      <c r="B50" s="27" t="s">
        <v>228</v>
      </c>
      <c r="C50" s="11" t="s">
        <v>13</v>
      </c>
      <c r="D50" s="11" t="s">
        <v>229</v>
      </c>
      <c r="E50" s="11" t="s">
        <v>227</v>
      </c>
      <c r="F50" s="11" t="s">
        <v>243</v>
      </c>
      <c r="G50" s="76">
        <v>1236986.24</v>
      </c>
      <c r="H50" s="76">
        <v>387642.26</v>
      </c>
      <c r="I50" s="76" t="s">
        <v>231</v>
      </c>
      <c r="J50" s="11"/>
      <c r="K50" s="12"/>
      <c r="L50" s="11"/>
      <c r="O50" s="81"/>
    </row>
    <row r="51" spans="1:12" s="3" customFormat="1" ht="38.25">
      <c r="A51" s="37" t="s">
        <v>81</v>
      </c>
      <c r="B51" s="11" t="s">
        <v>56</v>
      </c>
      <c r="C51" s="11" t="s">
        <v>14</v>
      </c>
      <c r="D51" s="11" t="s">
        <v>223</v>
      </c>
      <c r="E51" s="11"/>
      <c r="F51" s="11" t="s">
        <v>224</v>
      </c>
      <c r="G51" s="13">
        <v>1432681.47</v>
      </c>
      <c r="H51" s="76">
        <v>1008442.55</v>
      </c>
      <c r="I51" s="76" t="s">
        <v>232</v>
      </c>
      <c r="J51" s="9"/>
      <c r="K51" s="8"/>
      <c r="L51" s="8"/>
    </row>
    <row r="52" spans="1:12" s="3" customFormat="1" ht="12.75">
      <c r="A52" s="82"/>
      <c r="B52" s="2"/>
      <c r="C52" s="2"/>
      <c r="D52" s="2"/>
      <c r="E52" s="2"/>
      <c r="F52" s="2"/>
      <c r="H52" s="2"/>
      <c r="I52" s="2"/>
      <c r="J52" s="2"/>
      <c r="K52" s="2"/>
      <c r="L52" s="2"/>
    </row>
    <row r="53" spans="1:11" ht="12.75">
      <c r="A53" s="80"/>
      <c r="B53" s="1"/>
      <c r="C53" s="1"/>
      <c r="D53" s="1"/>
      <c r="E53" s="1"/>
      <c r="F53" s="1"/>
      <c r="G53" s="1"/>
      <c r="H53" s="48"/>
      <c r="I53" s="1"/>
      <c r="J53" s="1"/>
      <c r="K53" s="1"/>
    </row>
    <row r="54" spans="1:11" ht="12.75">
      <c r="A54" s="80"/>
      <c r="B54" s="1"/>
      <c r="C54" s="1"/>
      <c r="D54" s="1"/>
      <c r="E54" s="1"/>
      <c r="F54" s="1"/>
      <c r="G54" s="1"/>
      <c r="H54" s="1"/>
      <c r="I54" s="16"/>
      <c r="J54" s="1"/>
      <c r="K54" s="1"/>
    </row>
    <row r="55" spans="1:11" ht="12.75">
      <c r="A55" s="80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80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80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80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80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80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80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</sheetData>
  <mergeCells count="21">
    <mergeCell ref="A37:A38"/>
    <mergeCell ref="A7:A20"/>
    <mergeCell ref="A21:A22"/>
    <mergeCell ref="A26:A28"/>
    <mergeCell ref="A32:A33"/>
    <mergeCell ref="A29:A31"/>
    <mergeCell ref="G3:I3"/>
    <mergeCell ref="J3:K3"/>
    <mergeCell ref="I4:I5"/>
    <mergeCell ref="G4:G5"/>
    <mergeCell ref="J4:J5"/>
    <mergeCell ref="A49:A50"/>
    <mergeCell ref="L4:L5"/>
    <mergeCell ref="H4:H5"/>
    <mergeCell ref="A4:A5"/>
    <mergeCell ref="K4:K5"/>
    <mergeCell ref="F4:F5"/>
    <mergeCell ref="D4:D5"/>
    <mergeCell ref="C4:C5"/>
    <mergeCell ref="B4:B5"/>
    <mergeCell ref="E4:E5"/>
  </mergeCells>
  <printOptions/>
  <pageMargins left="0.1968503937007874" right="0.1968503937007874" top="0.35" bottom="0.36" header="0" footer="0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2"/>
  <sheetViews>
    <sheetView tabSelected="1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12.00390625" style="0" customWidth="1"/>
    <col min="2" max="2" width="34.28125" style="0" customWidth="1"/>
    <col min="3" max="3" width="9.8515625" style="0" customWidth="1"/>
    <col min="4" max="4" width="12.8515625" style="0" customWidth="1"/>
    <col min="5" max="5" width="12.140625" style="0" customWidth="1"/>
    <col min="6" max="6" width="12.28125" style="0" customWidth="1"/>
    <col min="7" max="7" width="11.140625" style="0" customWidth="1"/>
    <col min="8" max="8" width="12.8515625" style="10" customWidth="1"/>
    <col min="9" max="16384" width="9.140625" style="10" customWidth="1"/>
  </cols>
  <sheetData>
    <row r="2" spans="1:7" ht="17.25" customHeight="1">
      <c r="A2" s="100" t="s">
        <v>82</v>
      </c>
      <c r="B2" s="100"/>
      <c r="C2" s="10"/>
      <c r="E2" s="4"/>
      <c r="F2" s="4"/>
      <c r="G2" s="4"/>
    </row>
    <row r="3" spans="1:7" ht="12.75" customHeight="1" hidden="1">
      <c r="A3" s="4"/>
      <c r="B3" s="4"/>
      <c r="C3" s="4"/>
      <c r="D3" s="4"/>
      <c r="E3" s="95" t="s">
        <v>7</v>
      </c>
      <c r="F3" s="95"/>
      <c r="G3" s="95"/>
    </row>
    <row r="4" spans="1:7" s="23" customFormat="1" ht="27" customHeight="1">
      <c r="A4" s="101" t="s">
        <v>8</v>
      </c>
      <c r="B4" s="101" t="s">
        <v>0</v>
      </c>
      <c r="C4" s="101" t="s">
        <v>2</v>
      </c>
      <c r="D4" s="101" t="s">
        <v>104</v>
      </c>
      <c r="E4" s="101" t="s">
        <v>4</v>
      </c>
      <c r="F4" s="101" t="s">
        <v>5</v>
      </c>
      <c r="G4" s="101" t="s">
        <v>6</v>
      </c>
    </row>
    <row r="5" spans="1:7" s="24" customFormat="1" ht="27" customHeight="1">
      <c r="A5" s="101"/>
      <c r="B5" s="101"/>
      <c r="C5" s="101"/>
      <c r="D5" s="101"/>
      <c r="E5" s="101"/>
      <c r="F5" s="101"/>
      <c r="G5" s="101"/>
    </row>
    <row r="6" spans="1:7" s="50" customFormat="1" ht="30.75" customHeight="1">
      <c r="A6" s="52" t="s">
        <v>88</v>
      </c>
      <c r="B6" s="52" t="s">
        <v>187</v>
      </c>
      <c r="C6" s="52" t="s">
        <v>10</v>
      </c>
      <c r="D6" s="52" t="s">
        <v>200</v>
      </c>
      <c r="E6" s="53">
        <v>12429.93</v>
      </c>
      <c r="F6" s="53">
        <f>E6-G6</f>
        <v>9169.62</v>
      </c>
      <c r="G6" s="53">
        <v>3260.31</v>
      </c>
    </row>
    <row r="7" spans="1:7" s="18" customFormat="1" ht="50.25" customHeight="1">
      <c r="A7" s="104" t="s">
        <v>12</v>
      </c>
      <c r="B7" s="42" t="s">
        <v>117</v>
      </c>
      <c r="C7" s="42" t="s">
        <v>96</v>
      </c>
      <c r="D7" s="42" t="s">
        <v>198</v>
      </c>
      <c r="E7" s="43">
        <v>420000</v>
      </c>
      <c r="F7" s="43">
        <v>378000</v>
      </c>
      <c r="G7" s="74">
        <v>42000</v>
      </c>
    </row>
    <row r="8" spans="1:7" s="18" customFormat="1" ht="39.75" customHeight="1">
      <c r="A8" s="104"/>
      <c r="B8" s="42" t="s">
        <v>118</v>
      </c>
      <c r="C8" s="42" t="s">
        <v>96</v>
      </c>
      <c r="D8" s="42" t="s">
        <v>198</v>
      </c>
      <c r="E8" s="43">
        <v>69809.12</v>
      </c>
      <c r="F8" s="43">
        <v>62828.21</v>
      </c>
      <c r="G8" s="74">
        <v>6980.91</v>
      </c>
    </row>
    <row r="9" spans="1:7" s="18" customFormat="1" ht="41.25" customHeight="1">
      <c r="A9" s="104"/>
      <c r="B9" s="42" t="s">
        <v>119</v>
      </c>
      <c r="C9" s="42" t="s">
        <v>96</v>
      </c>
      <c r="D9" s="42" t="s">
        <v>198</v>
      </c>
      <c r="E9" s="43">
        <v>45119.76</v>
      </c>
      <c r="F9" s="43">
        <v>40607.79</v>
      </c>
      <c r="G9" s="74">
        <v>4511.97</v>
      </c>
    </row>
    <row r="10" spans="1:7" s="18" customFormat="1" ht="41.25" customHeight="1">
      <c r="A10" s="104"/>
      <c r="B10" s="42" t="s">
        <v>120</v>
      </c>
      <c r="C10" s="42" t="s">
        <v>96</v>
      </c>
      <c r="D10" s="42" t="s">
        <v>198</v>
      </c>
      <c r="E10" s="43">
        <v>62276.26</v>
      </c>
      <c r="F10" s="43">
        <v>56048.64</v>
      </c>
      <c r="G10" s="74">
        <v>6227.62</v>
      </c>
    </row>
    <row r="11" spans="1:7" s="18" customFormat="1" ht="42" customHeight="1">
      <c r="A11" s="104"/>
      <c r="B11" s="42" t="s">
        <v>121</v>
      </c>
      <c r="C11" s="42" t="s">
        <v>96</v>
      </c>
      <c r="D11" s="42" t="s">
        <v>198</v>
      </c>
      <c r="E11" s="43">
        <v>80716.58</v>
      </c>
      <c r="F11" s="43">
        <v>72644.93</v>
      </c>
      <c r="G11" s="74">
        <v>8071.65</v>
      </c>
    </row>
    <row r="12" spans="1:7" s="18" customFormat="1" ht="39.75" customHeight="1">
      <c r="A12" s="104"/>
      <c r="B12" s="42" t="s">
        <v>122</v>
      </c>
      <c r="C12" s="42" t="s">
        <v>96</v>
      </c>
      <c r="D12" s="42" t="s">
        <v>198</v>
      </c>
      <c r="E12" s="43">
        <v>43686.62</v>
      </c>
      <c r="F12" s="43">
        <v>39317.96</v>
      </c>
      <c r="G12" s="74">
        <v>4368.66</v>
      </c>
    </row>
    <row r="13" spans="1:7" s="18" customFormat="1" ht="40.5" customHeight="1">
      <c r="A13" s="104"/>
      <c r="B13" s="54" t="s">
        <v>245</v>
      </c>
      <c r="C13" s="54" t="s">
        <v>185</v>
      </c>
      <c r="D13" s="54" t="s">
        <v>201</v>
      </c>
      <c r="E13" s="60">
        <v>58545.11</v>
      </c>
      <c r="F13" s="60">
        <f>E13-G13</f>
        <v>52690.6</v>
      </c>
      <c r="G13" s="75">
        <v>5854.51</v>
      </c>
    </row>
    <row r="14" spans="1:7" s="18" customFormat="1" ht="40.5" customHeight="1">
      <c r="A14" s="104"/>
      <c r="B14" s="54" t="s">
        <v>211</v>
      </c>
      <c r="C14" s="54" t="s">
        <v>212</v>
      </c>
      <c r="D14" s="54" t="s">
        <v>213</v>
      </c>
      <c r="E14" s="60">
        <v>2951.77</v>
      </c>
      <c r="F14" s="60">
        <v>2400</v>
      </c>
      <c r="G14" s="75">
        <f>E14-F14</f>
        <v>551.77</v>
      </c>
    </row>
    <row r="15" spans="1:7" s="49" customFormat="1" ht="38.25">
      <c r="A15" s="51" t="s">
        <v>18</v>
      </c>
      <c r="B15" s="51" t="s">
        <v>202</v>
      </c>
      <c r="C15" s="51" t="s">
        <v>13</v>
      </c>
      <c r="D15" s="51" t="s">
        <v>210</v>
      </c>
      <c r="E15" s="61">
        <v>300632.4</v>
      </c>
      <c r="F15" s="62">
        <v>246420</v>
      </c>
      <c r="G15" s="62">
        <v>36963</v>
      </c>
    </row>
    <row r="16" spans="1:7" s="18" customFormat="1" ht="25.5" customHeight="1">
      <c r="A16" s="11" t="s">
        <v>17</v>
      </c>
      <c r="B16" s="11"/>
      <c r="C16" s="14"/>
      <c r="D16" s="11"/>
      <c r="E16" s="11"/>
      <c r="F16" s="11"/>
      <c r="G16" s="28"/>
    </row>
    <row r="17" spans="1:8" s="18" customFormat="1" ht="50.25" customHeight="1">
      <c r="A17" s="11" t="s">
        <v>19</v>
      </c>
      <c r="B17" s="29" t="s">
        <v>207</v>
      </c>
      <c r="C17" s="14" t="s">
        <v>13</v>
      </c>
      <c r="D17" s="15" t="s">
        <v>210</v>
      </c>
      <c r="E17" s="13">
        <v>428684.43</v>
      </c>
      <c r="F17" s="13">
        <v>298677.69</v>
      </c>
      <c r="G17" s="76" t="s">
        <v>234</v>
      </c>
      <c r="H17" s="63"/>
    </row>
    <row r="18" spans="1:7" s="18" customFormat="1" ht="38.25">
      <c r="A18" s="11" t="s">
        <v>103</v>
      </c>
      <c r="B18" s="42" t="s">
        <v>203</v>
      </c>
      <c r="C18" s="42" t="s">
        <v>13</v>
      </c>
      <c r="D18" s="46" t="s">
        <v>210</v>
      </c>
      <c r="E18" s="43">
        <v>339388.06</v>
      </c>
      <c r="F18" s="43">
        <v>280486</v>
      </c>
      <c r="G18" s="74">
        <v>52072.9</v>
      </c>
    </row>
    <row r="19" spans="1:7" s="18" customFormat="1" ht="63.75">
      <c r="A19" s="105" t="s">
        <v>21</v>
      </c>
      <c r="B19" s="11" t="s">
        <v>193</v>
      </c>
      <c r="C19" s="14" t="s">
        <v>96</v>
      </c>
      <c r="D19" s="42" t="s">
        <v>198</v>
      </c>
      <c r="E19" s="13">
        <v>2108</v>
      </c>
      <c r="F19" s="13">
        <v>1886</v>
      </c>
      <c r="G19" s="28">
        <v>220</v>
      </c>
    </row>
    <row r="20" spans="1:7" s="49" customFormat="1" ht="25.5">
      <c r="A20" s="106"/>
      <c r="B20" s="29" t="s">
        <v>186</v>
      </c>
      <c r="C20" s="30" t="s">
        <v>10</v>
      </c>
      <c r="D20" s="29" t="s">
        <v>199</v>
      </c>
      <c r="E20" s="55">
        <v>28130</v>
      </c>
      <c r="F20" s="55">
        <f>E20-G20</f>
        <v>20751.64</v>
      </c>
      <c r="G20" s="56">
        <v>7378.36</v>
      </c>
    </row>
    <row r="21" spans="1:7" s="18" customFormat="1" ht="25.5" customHeight="1">
      <c r="A21" s="42" t="s">
        <v>22</v>
      </c>
      <c r="B21" s="42"/>
      <c r="C21" s="44"/>
      <c r="D21" s="42"/>
      <c r="E21" s="42"/>
      <c r="F21" s="42"/>
      <c r="G21" s="77"/>
    </row>
    <row r="22" spans="1:7" s="18" customFormat="1" ht="25.5">
      <c r="A22" s="42" t="s">
        <v>23</v>
      </c>
      <c r="B22" s="42"/>
      <c r="C22" s="42"/>
      <c r="D22" s="42"/>
      <c r="E22" s="43"/>
      <c r="F22" s="43"/>
      <c r="G22" s="77"/>
    </row>
    <row r="23" spans="1:7" s="18" customFormat="1" ht="27.75" customHeight="1">
      <c r="A23" s="42" t="s">
        <v>24</v>
      </c>
      <c r="B23" s="42"/>
      <c r="C23" s="42"/>
      <c r="D23" s="45"/>
      <c r="E23" s="42"/>
      <c r="F23" s="42"/>
      <c r="G23" s="77"/>
    </row>
    <row r="24" spans="1:7" s="18" customFormat="1" ht="27" customHeight="1">
      <c r="A24" s="42" t="s">
        <v>27</v>
      </c>
      <c r="B24" s="42"/>
      <c r="C24" s="42"/>
      <c r="D24" s="46"/>
      <c r="E24" s="42"/>
      <c r="F24" s="42"/>
      <c r="G24" s="77"/>
    </row>
    <row r="25" spans="1:7" s="18" customFormat="1" ht="25.5">
      <c r="A25" s="42" t="s">
        <v>28</v>
      </c>
      <c r="B25" s="42"/>
      <c r="C25" s="42"/>
      <c r="D25" s="42"/>
      <c r="E25" s="43"/>
      <c r="F25" s="43"/>
      <c r="G25" s="77"/>
    </row>
    <row r="26" spans="1:7" s="18" customFormat="1" ht="45.75" customHeight="1">
      <c r="A26" s="107" t="s">
        <v>98</v>
      </c>
      <c r="B26" s="42" t="s">
        <v>192</v>
      </c>
      <c r="C26" s="42" t="s">
        <v>96</v>
      </c>
      <c r="D26" s="42" t="s">
        <v>198</v>
      </c>
      <c r="E26" s="43">
        <v>3000</v>
      </c>
      <c r="F26" s="43">
        <v>2700</v>
      </c>
      <c r="G26" s="77">
        <v>300</v>
      </c>
    </row>
    <row r="27" spans="1:7" s="18" customFormat="1" ht="45.75" customHeight="1">
      <c r="A27" s="108"/>
      <c r="B27" s="64" t="s">
        <v>209</v>
      </c>
      <c r="C27" s="42" t="s">
        <v>13</v>
      </c>
      <c r="D27" s="42" t="s">
        <v>210</v>
      </c>
      <c r="E27" s="43">
        <v>227782.54</v>
      </c>
      <c r="F27" s="43">
        <v>158700.95</v>
      </c>
      <c r="G27" s="77" t="s">
        <v>237</v>
      </c>
    </row>
    <row r="28" spans="1:7" s="18" customFormat="1" ht="25.5">
      <c r="A28" s="42" t="s">
        <v>30</v>
      </c>
      <c r="B28" s="42"/>
      <c r="C28" s="42"/>
      <c r="D28" s="42"/>
      <c r="E28" s="43"/>
      <c r="F28" s="43"/>
      <c r="G28" s="74"/>
    </row>
    <row r="29" spans="1:7" s="18" customFormat="1" ht="38.25">
      <c r="A29" s="42" t="s">
        <v>99</v>
      </c>
      <c r="B29" s="42" t="s">
        <v>204</v>
      </c>
      <c r="C29" s="42" t="s">
        <v>13</v>
      </c>
      <c r="D29" s="46" t="s">
        <v>210</v>
      </c>
      <c r="E29" s="43">
        <v>427193.83</v>
      </c>
      <c r="F29" s="43">
        <v>297640.24</v>
      </c>
      <c r="G29" s="77" t="s">
        <v>238</v>
      </c>
    </row>
    <row r="30" spans="1:7" s="18" customFormat="1" ht="51">
      <c r="A30" s="42" t="s">
        <v>205</v>
      </c>
      <c r="B30" s="42" t="s">
        <v>206</v>
      </c>
      <c r="C30" s="42" t="s">
        <v>58</v>
      </c>
      <c r="D30" s="42" t="s">
        <v>208</v>
      </c>
      <c r="E30" s="43">
        <v>149100</v>
      </c>
      <c r="F30" s="43">
        <v>149100</v>
      </c>
      <c r="G30" s="77"/>
    </row>
    <row r="31" spans="1:8" s="18" customFormat="1" ht="12.75">
      <c r="A31" s="42" t="s">
        <v>109</v>
      </c>
      <c r="B31" s="42"/>
      <c r="C31" s="42"/>
      <c r="D31" s="46"/>
      <c r="E31" s="43">
        <f>SUM(E6:E30)</f>
        <v>2701554.4099999997</v>
      </c>
      <c r="F31" s="43">
        <f>SUM(F6:F30)</f>
        <v>2170070.2699999996</v>
      </c>
      <c r="G31" s="74"/>
      <c r="H31" s="63"/>
    </row>
    <row r="32" spans="1:7" s="69" customFormat="1" ht="12.75">
      <c r="A32" s="65"/>
      <c r="B32" s="65"/>
      <c r="C32" s="65"/>
      <c r="D32" s="66"/>
      <c r="E32" s="67"/>
      <c r="F32" s="67"/>
      <c r="G32" s="68"/>
    </row>
    <row r="33" spans="1:7" s="69" customFormat="1" ht="28.5" customHeight="1">
      <c r="A33" s="102"/>
      <c r="B33" s="65"/>
      <c r="C33" s="70"/>
      <c r="D33" s="71"/>
      <c r="E33" s="65"/>
      <c r="F33" s="65"/>
      <c r="G33" s="70"/>
    </row>
    <row r="34" spans="1:7" s="69" customFormat="1" ht="12.75">
      <c r="A34" s="102"/>
      <c r="B34" s="65"/>
      <c r="C34" s="65"/>
      <c r="D34" s="65"/>
      <c r="E34" s="67"/>
      <c r="F34" s="67"/>
      <c r="G34" s="70"/>
    </row>
    <row r="35" spans="1:7" s="69" customFormat="1" ht="12.75">
      <c r="A35" s="65"/>
      <c r="B35" s="65"/>
      <c r="C35" s="65"/>
      <c r="D35" s="66"/>
      <c r="E35" s="67"/>
      <c r="F35" s="67"/>
      <c r="G35" s="70"/>
    </row>
    <row r="36" spans="1:7" s="69" customFormat="1" ht="12.75">
      <c r="A36" s="102"/>
      <c r="B36" s="65"/>
      <c r="C36" s="70"/>
      <c r="D36" s="65"/>
      <c r="E36" s="65"/>
      <c r="F36" s="65"/>
      <c r="G36" s="70"/>
    </row>
    <row r="37" spans="1:8" s="69" customFormat="1" ht="52.5" customHeight="1">
      <c r="A37" s="103"/>
      <c r="B37" s="72"/>
      <c r="C37" s="70"/>
      <c r="D37" s="65"/>
      <c r="E37" s="65"/>
      <c r="F37" s="65"/>
      <c r="G37" s="70"/>
      <c r="H37" s="73"/>
    </row>
    <row r="38" spans="1:8" s="25" customFormat="1" ht="12.75">
      <c r="A38" s="103"/>
      <c r="B38" s="65"/>
      <c r="C38" s="65"/>
      <c r="D38" s="66"/>
      <c r="E38" s="67"/>
      <c r="F38" s="67"/>
      <c r="G38" s="68"/>
      <c r="H38" s="69"/>
    </row>
    <row r="39" spans="1:7" s="69" customFormat="1" ht="12.75">
      <c r="A39" s="103"/>
      <c r="B39" s="65"/>
      <c r="C39" s="65"/>
      <c r="D39" s="65"/>
      <c r="E39" s="67"/>
      <c r="F39" s="67"/>
      <c r="G39" s="68"/>
    </row>
    <row r="40" spans="1:8" ht="12.75">
      <c r="A40" s="1"/>
      <c r="B40" s="78"/>
      <c r="C40" s="78"/>
      <c r="D40" s="1"/>
      <c r="E40" s="16"/>
      <c r="F40" s="16"/>
      <c r="G40" s="16"/>
      <c r="H40" s="18"/>
    </row>
    <row r="41" spans="1:8" ht="12.75">
      <c r="A41" s="1"/>
      <c r="B41" s="1"/>
      <c r="C41" s="1"/>
      <c r="D41" s="1"/>
      <c r="E41" s="1"/>
      <c r="F41" s="1"/>
      <c r="G41" s="1"/>
      <c r="H41" s="18"/>
    </row>
    <row r="42" spans="1:8" ht="12.75">
      <c r="A42" s="1"/>
      <c r="B42" s="1"/>
      <c r="C42" s="1"/>
      <c r="D42" s="1"/>
      <c r="E42" s="16"/>
      <c r="F42" s="1"/>
      <c r="G42" s="16"/>
      <c r="H42" s="18"/>
    </row>
    <row r="43" spans="1:8" ht="12.75">
      <c r="A43" s="1"/>
      <c r="B43" s="1"/>
      <c r="C43" s="1"/>
      <c r="D43" s="1"/>
      <c r="E43" s="1"/>
      <c r="F43" s="1"/>
      <c r="G43" s="1"/>
      <c r="H43" s="18"/>
    </row>
    <row r="44" spans="1:8" ht="12.75">
      <c r="A44" s="1"/>
      <c r="B44" s="1"/>
      <c r="C44" s="1"/>
      <c r="D44" s="1"/>
      <c r="E44" s="16"/>
      <c r="F44" s="19"/>
      <c r="G44" s="1"/>
      <c r="H44" s="18"/>
    </row>
    <row r="45" spans="1:8" ht="12.75">
      <c r="A45" s="1"/>
      <c r="B45" s="1"/>
      <c r="C45" s="1"/>
      <c r="D45" s="1"/>
      <c r="E45" s="1"/>
      <c r="F45" s="1"/>
      <c r="G45" s="1"/>
      <c r="H45" s="18"/>
    </row>
    <row r="46" spans="5:8" ht="12.75">
      <c r="E46" s="17"/>
      <c r="H46" s="18"/>
    </row>
    <row r="47" spans="1:8" s="25" customFormat="1" ht="12.75">
      <c r="A47" s="4"/>
      <c r="B47" s="4"/>
      <c r="C47" s="4"/>
      <c r="D47" s="4"/>
      <c r="E47" s="4"/>
      <c r="F47" s="4"/>
      <c r="G47" s="4"/>
      <c r="H47" s="18"/>
    </row>
    <row r="48" spans="1:8" s="25" customFormat="1" ht="12.75">
      <c r="A48" s="4"/>
      <c r="B48" s="4"/>
      <c r="C48" s="4"/>
      <c r="D48" s="4"/>
      <c r="E48" s="4"/>
      <c r="F48" s="4"/>
      <c r="G48" s="20"/>
      <c r="H48" s="18"/>
    </row>
    <row r="49" spans="1:8" s="25" customFormat="1" ht="12.75">
      <c r="A49" s="4"/>
      <c r="B49" s="4"/>
      <c r="C49" s="4"/>
      <c r="D49" s="4"/>
      <c r="E49" s="4"/>
      <c r="F49" s="4"/>
      <c r="G49" s="4"/>
      <c r="H49" s="18"/>
    </row>
    <row r="50" spans="1:8" s="25" customFormat="1" ht="12.75">
      <c r="A50" s="4"/>
      <c r="B50" s="4"/>
      <c r="C50" s="4"/>
      <c r="D50" s="4"/>
      <c r="E50" s="4"/>
      <c r="F50" s="4"/>
      <c r="G50" s="4"/>
      <c r="H50" s="18"/>
    </row>
    <row r="51" spans="1:8" s="25" customFormat="1" ht="12.75">
      <c r="A51" s="4"/>
      <c r="B51" s="4"/>
      <c r="C51" s="4"/>
      <c r="D51" s="4"/>
      <c r="E51" s="4"/>
      <c r="F51" s="4"/>
      <c r="G51" s="4"/>
      <c r="H51" s="18"/>
    </row>
    <row r="52" spans="1:8" s="25" customFormat="1" ht="12.75">
      <c r="A52" s="4"/>
      <c r="B52" s="4"/>
      <c r="C52" s="4"/>
      <c r="D52" s="4"/>
      <c r="E52" s="4"/>
      <c r="F52" s="4"/>
      <c r="G52" s="4"/>
      <c r="H52" s="18"/>
    </row>
    <row r="53" spans="1:8" s="25" customFormat="1" ht="12.75">
      <c r="A53" s="4"/>
      <c r="B53" s="4"/>
      <c r="C53" s="4"/>
      <c r="D53" s="4"/>
      <c r="E53" s="4"/>
      <c r="F53" s="4"/>
      <c r="G53" s="4"/>
      <c r="H53" s="18"/>
    </row>
    <row r="54" spans="1:8" s="25" customFormat="1" ht="12.75">
      <c r="A54" s="4"/>
      <c r="B54" s="4"/>
      <c r="C54" s="4"/>
      <c r="D54" s="4"/>
      <c r="E54" s="4"/>
      <c r="F54" s="4"/>
      <c r="G54" s="4"/>
      <c r="H54" s="18"/>
    </row>
    <row r="55" spans="1:8" s="25" customFormat="1" ht="12.75">
      <c r="A55" s="4"/>
      <c r="B55" s="4"/>
      <c r="C55" s="4"/>
      <c r="D55" s="4"/>
      <c r="E55" s="4"/>
      <c r="F55" s="4"/>
      <c r="G55" s="4"/>
      <c r="H55" s="18"/>
    </row>
    <row r="56" spans="1:8" s="25" customFormat="1" ht="12.75">
      <c r="A56" s="4"/>
      <c r="B56" s="4"/>
      <c r="C56" s="4"/>
      <c r="D56" s="4"/>
      <c r="E56" s="4"/>
      <c r="F56" s="4"/>
      <c r="G56" s="4"/>
      <c r="H56" s="18"/>
    </row>
    <row r="57" spans="1:8" s="25" customFormat="1" ht="12.75">
      <c r="A57" s="4"/>
      <c r="B57" s="4"/>
      <c r="C57" s="4"/>
      <c r="D57" s="4"/>
      <c r="E57" s="4"/>
      <c r="F57" s="4"/>
      <c r="G57" s="4"/>
      <c r="H57" s="18"/>
    </row>
    <row r="58" spans="1:7" s="25" customFormat="1" ht="12.75">
      <c r="A58" s="4"/>
      <c r="B58" s="4"/>
      <c r="C58" s="4"/>
      <c r="D58" s="4"/>
      <c r="E58" s="4"/>
      <c r="F58" s="4"/>
      <c r="G58" s="4"/>
    </row>
    <row r="59" spans="1:7" s="25" customFormat="1" ht="12.75">
      <c r="A59" s="4"/>
      <c r="B59" s="4"/>
      <c r="C59" s="4"/>
      <c r="D59" s="4"/>
      <c r="E59" s="4"/>
      <c r="F59" s="4"/>
      <c r="G59" s="4"/>
    </row>
    <row r="60" spans="1:7" s="25" customFormat="1" ht="12.75">
      <c r="A60" s="4"/>
      <c r="B60" s="4"/>
      <c r="C60" s="4"/>
      <c r="D60" s="4"/>
      <c r="E60" s="4"/>
      <c r="F60" s="4"/>
      <c r="G60" s="4"/>
    </row>
    <row r="61" spans="1:7" s="25" customFormat="1" ht="12.75">
      <c r="A61" s="4"/>
      <c r="B61" s="4"/>
      <c r="C61" s="4"/>
      <c r="D61" s="4"/>
      <c r="E61" s="4"/>
      <c r="F61" s="4"/>
      <c r="G61" s="4"/>
    </row>
    <row r="62" spans="1:7" s="25" customFormat="1" ht="12.75">
      <c r="A62" s="4"/>
      <c r="B62" s="4"/>
      <c r="C62" s="4"/>
      <c r="D62" s="4"/>
      <c r="E62" s="4"/>
      <c r="F62" s="4"/>
      <c r="G62" s="4"/>
    </row>
    <row r="63" spans="1:7" s="25" customFormat="1" ht="12.75">
      <c r="A63" s="4"/>
      <c r="B63" s="4"/>
      <c r="C63" s="4"/>
      <c r="D63" s="4"/>
      <c r="E63" s="4"/>
      <c r="F63" s="4"/>
      <c r="G63" s="4"/>
    </row>
    <row r="64" spans="1:7" s="25" customFormat="1" ht="12.75">
      <c r="A64" s="4"/>
      <c r="B64" s="4"/>
      <c r="C64" s="4"/>
      <c r="D64" s="4"/>
      <c r="E64" s="4"/>
      <c r="F64" s="4"/>
      <c r="G64" s="4"/>
    </row>
    <row r="65" spans="1:7" s="25" customFormat="1" ht="12.75">
      <c r="A65" s="4"/>
      <c r="B65" s="4"/>
      <c r="C65" s="4"/>
      <c r="D65" s="4"/>
      <c r="E65" s="4"/>
      <c r="F65" s="4"/>
      <c r="G65" s="4"/>
    </row>
    <row r="66" spans="1:7" s="25" customFormat="1" ht="12.75">
      <c r="A66" s="4"/>
      <c r="B66" s="4"/>
      <c r="C66" s="4"/>
      <c r="D66" s="4"/>
      <c r="E66" s="4"/>
      <c r="F66" s="4"/>
      <c r="G66" s="4"/>
    </row>
    <row r="67" spans="1:7" s="25" customFormat="1" ht="12.75">
      <c r="A67" s="4"/>
      <c r="B67" s="4"/>
      <c r="C67" s="4"/>
      <c r="D67" s="4"/>
      <c r="E67" s="4"/>
      <c r="F67" s="4"/>
      <c r="G67" s="4"/>
    </row>
    <row r="68" spans="1:7" s="25" customFormat="1" ht="12.75">
      <c r="A68" s="4"/>
      <c r="B68" s="4"/>
      <c r="C68" s="4"/>
      <c r="D68" s="4"/>
      <c r="E68" s="4"/>
      <c r="F68" s="4"/>
      <c r="G68" s="4"/>
    </row>
    <row r="69" spans="1:7" s="25" customFormat="1" ht="12.75">
      <c r="A69" s="4"/>
      <c r="B69" s="4"/>
      <c r="C69" s="4"/>
      <c r="D69" s="4"/>
      <c r="E69" s="4"/>
      <c r="F69" s="4"/>
      <c r="G69" s="4"/>
    </row>
    <row r="70" spans="1:7" s="25" customFormat="1" ht="12.75">
      <c r="A70" s="4"/>
      <c r="B70" s="4"/>
      <c r="C70" s="4"/>
      <c r="D70" s="4"/>
      <c r="E70" s="4"/>
      <c r="F70" s="4"/>
      <c r="G70" s="4"/>
    </row>
    <row r="71" spans="1:7" s="25" customFormat="1" ht="12.75">
      <c r="A71" s="4"/>
      <c r="B71" s="4"/>
      <c r="C71" s="4"/>
      <c r="D71" s="4"/>
      <c r="E71" s="4"/>
      <c r="F71" s="4"/>
      <c r="G71" s="4"/>
    </row>
    <row r="72" spans="1:7" s="25" customFormat="1" ht="12.75">
      <c r="A72" s="4"/>
      <c r="B72" s="4"/>
      <c r="C72" s="4"/>
      <c r="D72" s="4"/>
      <c r="E72" s="4"/>
      <c r="F72" s="4"/>
      <c r="G72" s="4"/>
    </row>
  </sheetData>
  <mergeCells count="14">
    <mergeCell ref="A33:A34"/>
    <mergeCell ref="A36:A39"/>
    <mergeCell ref="A7:A14"/>
    <mergeCell ref="A19:A20"/>
    <mergeCell ref="A26:A27"/>
    <mergeCell ref="A2:B2"/>
    <mergeCell ref="E3:G3"/>
    <mergeCell ref="G4:G5"/>
    <mergeCell ref="E4:E5"/>
    <mergeCell ref="F4:F5"/>
    <mergeCell ref="A4:A5"/>
    <mergeCell ref="D4:D5"/>
    <mergeCell ref="C4:C5"/>
    <mergeCell ref="B4:B5"/>
  </mergeCells>
  <printOptions/>
  <pageMargins left="0.1968503937007874" right="0.1968503937007874" top="0.4" bottom="0.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Aluksne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kkk</cp:lastModifiedBy>
  <cp:lastPrinted>2011-07-06T10:32:01Z</cp:lastPrinted>
  <dcterms:created xsi:type="dcterms:W3CDTF">2010-08-03T10:05:23Z</dcterms:created>
  <dcterms:modified xsi:type="dcterms:W3CDTF">2011-07-08T07:11:44Z</dcterms:modified>
  <cp:category/>
  <cp:version/>
  <cp:contentType/>
  <cp:contentStatus/>
</cp:coreProperties>
</file>